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 r:id="rId3"/>
  </externalReferences>
  <definedNames>
    <definedName name="_xlnm._FilterDatabase" localSheetId="0" hidden="1">'План закупок'!$A$21:$P$288</definedName>
    <definedName name="line">'План закупок'!#REF!</definedName>
    <definedName name="message">'План закупок'!#REF!</definedName>
    <definedName name="КОД_БК">[1]БК!$A$1:$A$56</definedName>
    <definedName name="КОД_ГПЗ">[2]ГПЗ!$A$1:$A$12</definedName>
  </definedNames>
  <calcPr calcId="162913"/>
</workbook>
</file>

<file path=xl/calcChain.xml><?xml version="1.0" encoding="utf-8"?>
<calcChain xmlns="http://schemas.openxmlformats.org/spreadsheetml/2006/main">
  <c r="N293" i="2"/>
  <c r="M294" l="1"/>
  <c r="N292" l="1"/>
  <c r="P294" l="1"/>
</calcChain>
</file>

<file path=xl/sharedStrings.xml><?xml version="1.0" encoding="utf-8"?>
<sst xmlns="http://schemas.openxmlformats.org/spreadsheetml/2006/main" count="3077" uniqueCount="541">
  <si>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</si>
  <si>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</si>
  <si>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</si>
  <si>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</si>
  <si>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</si>
  <si>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</si>
  <si>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</si>
  <si>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</si>
  <si>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</si>
  <si>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</si>
  <si>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</si>
  <si>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</si>
  <si>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</si>
  <si>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</si>
  <si>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</si>
  <si>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</si>
  <si>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</si>
  <si>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</si>
  <si>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</si>
  <si>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</si>
  <si>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</si>
  <si>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</si>
  <si>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</si>
  <si>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</si>
  <si>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</si>
  <si>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</si>
  <si>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</si>
  <si>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</si>
  <si>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</si>
  <si>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</si>
  <si>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</si>
  <si>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</si>
  <si>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</si>
  <si>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</si>
  <si>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</si>
  <si>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</si>
  <si>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</si>
  <si>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</si>
  <si>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</si>
  <si>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</si>
  <si>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</si>
  <si>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</si>
  <si>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</si>
  <si>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</si>
  <si>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</si>
  <si>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</si>
  <si>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</si>
  <si>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п. 7 Пост. 1352</t>
  </si>
  <si>
    <t>770901001, 997950001</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</si>
  <si>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</si>
  <si>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</si>
  <si>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sz val="14"/>
        <rFont val="Times New Roman"/>
        <family val="1"/>
        <charset val="204"/>
      </rPr>
      <t>0,00 рублей</t>
    </r>
    <r>
      <rPr>
        <sz val="14"/>
        <rFont val="Times New Roman"/>
        <family val="1"/>
        <charset val="204"/>
      </rPr>
      <t xml:space="preserve">.
</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</si>
  <si>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</si>
  <si>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</si>
  <si>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</si>
  <si>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t>В соответствии с требованиями Технического задания и условиями договора</t>
  </si>
  <si>
    <t>условная единица</t>
  </si>
  <si>
    <t>Москва</t>
  </si>
  <si>
    <t>нет</t>
  </si>
  <si>
    <t>пп. "д"</t>
  </si>
  <si>
    <t>65.12.3</t>
  </si>
  <si>
    <t>65.12.21.000</t>
  </si>
  <si>
    <t>2</t>
  </si>
  <si>
    <t>46.76.1</t>
  </si>
  <si>
    <t>17.12.14.110</t>
  </si>
  <si>
    <t>Поставка бумаги для офисной техники</t>
  </si>
  <si>
    <t>штука</t>
  </si>
  <si>
    <t>запрос цен в электронной форме</t>
  </si>
  <si>
    <t>да</t>
  </si>
  <si>
    <t>46.34.1</t>
  </si>
  <si>
    <t>11.07.11.121</t>
  </si>
  <si>
    <t>Поставка бутилированной воды</t>
  </si>
  <si>
    <t>81.10</t>
  </si>
  <si>
    <t xml:space="preserve">81.10.10.000 </t>
  </si>
  <si>
    <t>Оказание услуг и выполнение работ по обслуживанию и эксплуатации помещений</t>
  </si>
  <si>
    <t>закупка у единственного поставщика</t>
  </si>
  <si>
    <t>43.3</t>
  </si>
  <si>
    <t>Выполнение работ по текущему ремонту помещений</t>
  </si>
  <si>
    <t>открытый запрос цен</t>
  </si>
  <si>
    <t>10</t>
  </si>
  <si>
    <t>пп. "х"</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</si>
  <si>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</si>
  <si>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</si>
  <si>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</si>
  <si>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</si>
  <si>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</si>
  <si>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работников в служебную командировку</t>
  </si>
  <si>
    <t>79.11.12</t>
  </si>
  <si>
    <t>79.11.13</t>
  </si>
  <si>
    <t>79.11.14</t>
  </si>
  <si>
    <t>79.11.19</t>
  </si>
  <si>
    <t>79.11.21</t>
  </si>
  <si>
    <t>77.33</t>
  </si>
  <si>
    <t>Аренда движимого имущества</t>
  </si>
  <si>
    <t>1</t>
  </si>
  <si>
    <t xml:space="preserve"> Москва</t>
  </si>
  <si>
    <t>46.71</t>
  </si>
  <si>
    <t>Поставка автомобильного топлива для служебных автотранспортных средств АО «Корпорация «МСП»</t>
  </si>
  <si>
    <t>литр</t>
  </si>
  <si>
    <t>65.12.2</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</si>
  <si>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</si>
  <si>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</si>
  <si>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</si>
  <si>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</si>
  <si>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</si>
  <si>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46.65</t>
  </si>
  <si>
    <t xml:space="preserve">31.01.1 </t>
  </si>
  <si>
    <t>Поставка офисной мебели</t>
  </si>
  <si>
    <t>33.12</t>
  </si>
  <si>
    <t>33.12.18</t>
  </si>
  <si>
    <t>Выполнение работ по техническому обслуживанию кондиционеров</t>
  </si>
  <si>
    <t>46.49.33</t>
  </si>
  <si>
    <t>46.49.23.000</t>
  </si>
  <si>
    <t>Поставка канцелярских товаров и принадлежностей</t>
  </si>
  <si>
    <t>46.9</t>
  </si>
  <si>
    <t>28.25.12.130</t>
  </si>
  <si>
    <t>Поставка и выполнение работ по монтажу и пуско-наладке кондиционеров</t>
  </si>
  <si>
    <t>52.10</t>
  </si>
  <si>
    <t>52.10.19.000</t>
  </si>
  <si>
    <t>Услуги по сезонному хранению шин и шиномонтажу</t>
  </si>
  <si>
    <t>45.20</t>
  </si>
  <si>
    <t>45.20.13</t>
  </si>
  <si>
    <t>46.19</t>
  </si>
  <si>
    <t>32.99.59</t>
  </si>
  <si>
    <t>Поставка хозяйственных товаров</t>
  </si>
  <si>
    <t>18.12</t>
  </si>
  <si>
    <t xml:space="preserve"> Страхование от ущерба, хищения или угона КАСКО дежурных служебных автотранспортных средств </t>
  </si>
  <si>
    <t>45.20.1</t>
  </si>
  <si>
    <t xml:space="preserve">да   </t>
  </si>
  <si>
    <t>пп. "з"</t>
  </si>
  <si>
    <t>64.99</t>
  </si>
  <si>
    <t>Возмещение расходов за оказанные коммунальные услуги</t>
  </si>
  <si>
    <t>В соответствии с  условиями соглашения</t>
  </si>
  <si>
    <t xml:space="preserve">63.12 </t>
  </si>
  <si>
    <t xml:space="preserve">63.99.10.110 </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</si>
  <si>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</si>
  <si>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63.1</t>
  </si>
  <si>
    <t>62.03.1</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</si>
  <si>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t>
  </si>
  <si>
    <t>876</t>
  </si>
  <si>
    <t>62.03.19</t>
  </si>
  <si>
    <t>62.03.12.190</t>
  </si>
  <si>
    <t>Оказание услуги центра обработки данных по предоставлению сервиса по размещению и обеспечению функционирования СКЗИ</t>
  </si>
  <si>
    <t>Оказание услуг центра обработки данных по предоставлению сервисов информационной безопасности для автоматизированной информационной системы «Автоматизированная система управления лизинговыми операциями»</t>
  </si>
  <si>
    <t>62.0</t>
  </si>
  <si>
    <t>единица</t>
  </si>
  <si>
    <t>Предоставление (продление) неисключительных прав на использование антивирусного программного обеспечения</t>
  </si>
  <si>
    <t>796</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</si>
  <si>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и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</si>
  <si>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</si>
  <si>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мониторинга и управления событиями (инцидентами) информационной безопасности</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</si>
  <si>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t>
  </si>
  <si>
    <t>46.51</t>
  </si>
  <si>
    <t>26.20</t>
  </si>
  <si>
    <t>Поставка комплектов защищенных абонентских пунктов</t>
  </si>
  <si>
    <t>58.2</t>
  </si>
  <si>
    <t>58.29.50</t>
  </si>
  <si>
    <t>642</t>
  </si>
  <si>
    <t>26.30.11</t>
  </si>
  <si>
    <t>62.09.20.120</t>
  </si>
  <si>
    <t>пп. "п"</t>
  </si>
  <si>
    <t>Предоставление пакета обновлений компонентов программного обеспечения подсистемы межсетевого экранирования и защиты от вторжений для приведения в соответствие с требованиями к межсетевым экранам Федеральной службы по техническому и экспортному контролю</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</si>
  <si>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t>
  </si>
  <si>
    <t>Предоставление неисключительного права на использование пакета дополнений для специализированного программного обеспечения подсистемы анализа и контроля защищенности автоматизированных систем</t>
  </si>
  <si>
    <t>Оказание услуг центра обработки данных по предоставлению сервисов по внесению изменений в действующий аттестат на соответствие требованиям по безопасности информации ФСТЭК России для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</si>
  <si>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«Система управления взаимоотношениями с субъектами МСП»</t>
  </si>
  <si>
    <t>пп. "и"</t>
  </si>
  <si>
    <t>61.90</t>
  </si>
  <si>
    <t>61.10.1</t>
  </si>
  <si>
    <t>Предоставление услуг правительственной специальной телефонной связи (продление договора № 221/51 от 27.05.2016)</t>
  </si>
  <si>
    <t>Оказание услуг по техническому обслуживанию оборудования для организации защищенного подключения к единой системе межведомственного электронного взаимодействия</t>
  </si>
  <si>
    <t>46.51.1</t>
  </si>
  <si>
    <t>26.20.40</t>
  </si>
  <si>
    <t>Поставка оборудования, комплектующих и инструмента</t>
  </si>
  <si>
    <t>67</t>
  </si>
  <si>
    <t>45000000000</t>
  </si>
  <si>
    <t>26.30.11.110</t>
  </si>
  <si>
    <t>62.02</t>
  </si>
  <si>
    <t>62.02.30</t>
  </si>
  <si>
    <t>Оказание услуг по информационным услугам с использованием экземпляров систем «КонсультантПлюс»</t>
  </si>
  <si>
    <t>62.03.13</t>
  </si>
  <si>
    <t>46.51.2</t>
  </si>
  <si>
    <t>63.11</t>
  </si>
  <si>
    <t>63.11.1</t>
  </si>
  <si>
    <t>Оказание услуг по предоставлению Центра обработки данных</t>
  </si>
  <si>
    <t>Поставка серверного оборудования</t>
  </si>
  <si>
    <t>108</t>
  </si>
  <si>
    <t>62.03.01</t>
  </si>
  <si>
    <t>62.03.12.130</t>
  </si>
  <si>
    <t>Внедрение системы электронного документооборота на платформе 1С:Предприятие</t>
  </si>
  <si>
    <t>62.01</t>
  </si>
  <si>
    <t>62.01.11</t>
  </si>
  <si>
    <t>Разработка и внедрение информационной системы учета и отчетности на базе 1С: Предприятие</t>
  </si>
  <si>
    <t>Передача неисключительных прав (лицензий) программного продукта Diasoft FA# Bank.Back</t>
  </si>
  <si>
    <t>26.40.5</t>
  </si>
  <si>
    <t>26.40.51.000</t>
  </si>
  <si>
    <t>Поставка оборудования, выполнение работ по модернизации системы видеоконференции</t>
  </si>
  <si>
    <t>Предоставление права использования
программы для ЭВМ на условиях простой (неисключительной) лицензии</t>
  </si>
  <si>
    <t>74.90</t>
  </si>
  <si>
    <t>74.90.20</t>
  </si>
  <si>
    <t>Оказание услуг центра обработки вызовов</t>
  </si>
  <si>
    <t>355</t>
  </si>
  <si>
    <t>минута</t>
  </si>
  <si>
    <t xml:space="preserve">61.90 </t>
  </si>
  <si>
    <t xml:space="preserve">61.90.10.190 </t>
  </si>
  <si>
    <t>Оказание услуг по массовой рассылке сообщений по электронной почте</t>
  </si>
  <si>
    <t>362</t>
  </si>
  <si>
    <t>месяц</t>
  </si>
  <si>
    <t>12</t>
  </si>
  <si>
    <t>61.10</t>
  </si>
  <si>
    <t>61.10.11</t>
  </si>
  <si>
    <t>Оказание услуг связи</t>
  </si>
  <si>
    <t>Оказание Услуги Интеллектуальной сети связи «Бесплатный вызов» с предоставлением Интеллектуального номера в КДУ «800»</t>
  </si>
  <si>
    <t>63.11.19.000</t>
  </si>
  <si>
    <t>Оказание услуг хостинга, включая продление регистрации доменных имен официального сайта АО "Корпорация МСП"</t>
  </si>
  <si>
    <t>46.52.2</t>
  </si>
  <si>
    <t>26.20.40.120</t>
  </si>
  <si>
    <t xml:space="preserve">Поставка расходных материалов для оргтехники </t>
  </si>
  <si>
    <t>100</t>
  </si>
  <si>
    <t>62.09</t>
  </si>
  <si>
    <t>95.11.10.000</t>
  </si>
  <si>
    <t>Выполнение работ по ремонту и обслуживанию оргтехники</t>
  </si>
  <si>
    <t>Поставка компьютерной техники и комплектующих</t>
  </si>
  <si>
    <t>40</t>
  </si>
  <si>
    <t>73.20</t>
  </si>
  <si>
    <t>73.20.13</t>
  </si>
  <si>
    <t>Маркетинговое исследование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</si>
  <si>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открытый конкурс</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</si>
  <si>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для формирования примерных бизнес-планов с целью наполнения Бизнес-навигатора МСП на условиях простой (неисключительной) лицензии</t>
  </si>
  <si>
    <t>В соответствии с требованиями и условиями лицензионного договора</t>
  </si>
  <si>
    <t>Оказание услуг по сопровождению и технической поддержке автоматизированных информационных систем - программ для ЭВМ "ТАСС-Бизнес МСП", "ТАСС-Бизнес - крупнейший заказчик", "ТАСС-Бизнес - меры поддержки МСП"</t>
  </si>
  <si>
    <t>Выполнение работ по модернизации Бизнес-навигатора МСП</t>
  </si>
  <si>
    <t>Оказание услуг по технической поддержке информационно-аналитической системы, содержащей информацию в формате жизненных ситуаций (кейсов) для субъектов малого и (или) среднего предпринимательства, по стадиям жизненного цикла</t>
  </si>
  <si>
    <t>70.22</t>
  </si>
  <si>
    <t>70.22.12</t>
  </si>
  <si>
    <t>Оказание услуг по внешней экспертизе и  оптимизации финансовых моделей по видам бизнеса Бизнес-навигатора МСП</t>
  </si>
  <si>
    <t>Оказание услуг по сопровождению и технической поддержке Бизнес-навигатора МСП</t>
  </si>
  <si>
    <t>Оказание услуг центра обработки данных по внешнему техническому  аудиту выполнения значимых действий зарегистрированными пользователями сервисов Портала Бизнес-навигатора МСП</t>
  </si>
  <si>
    <t xml:space="preserve">Оказание услуг по сопровождению и технической поддержке Портала Бизнес-навигатора МСП </t>
  </si>
  <si>
    <t>Предоставление права использования программного комплекса API карт 2ГИС, на условиях простой (неисключительной) лицензии</t>
  </si>
  <si>
    <t>В соответствии с требованиями Технического задания и условиями лицензионного договора</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</si>
  <si>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</si>
  <si>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</si>
  <si>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63.9</t>
  </si>
  <si>
    <t>63.99.1</t>
  </si>
  <si>
    <t>Оказание информационных услуг о финансовых показателях в сфере городских видов бизнеса</t>
  </si>
  <si>
    <t>73.20.1</t>
  </si>
  <si>
    <t>82.20</t>
  </si>
  <si>
    <t>82.20.10</t>
  </si>
  <si>
    <t>Оказание услуги Контакт-центра по обеспечению первой линии технической поддержки (1 ЛТП) пользователей геомаркетинговой информационно-аналитической системы Бизнес-навигатор МСП и сервисов Портала Бизнес-навигатора МСП</t>
  </si>
  <si>
    <t>Оказание услуг Центра обработки данных по предоставлению сервиса «Виртуальное хранилище»</t>
  </si>
  <si>
    <t>Предоставление  права использования геоинформационной базы данных 2ГИС на условиях (простой) неисключительной лицензии</t>
  </si>
  <si>
    <t>82.30</t>
  </si>
  <si>
    <t>82.30.11</t>
  </si>
  <si>
    <t>Услуги должны быть оказаны в полном объеме, в соответствии с технической документацией</t>
  </si>
  <si>
    <t>03000000000</t>
  </si>
  <si>
    <t>Краснодарский край</t>
  </si>
  <si>
    <t>открытый запрос предложений</t>
  </si>
  <si>
    <t>82.30.1</t>
  </si>
  <si>
    <t>82.99</t>
  </si>
  <si>
    <t>82.99.19.000</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</si>
  <si>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 -2018</t>
  </si>
  <si>
    <t>40000000000</t>
  </si>
  <si>
    <t>Санкт-Петербург</t>
  </si>
  <si>
    <t xml:space="preserve">Оказание услуг по информационному сопровождению АО "Корпорация "МСП" в социальных сетях и других онлайн-каналах в части мер поддержки, оказываемых АО «Корпорация «МСП»  субъектам МСП </t>
  </si>
  <si>
    <t>59.1</t>
  </si>
  <si>
    <t>59.11</t>
  </si>
  <si>
    <t>Выполнение работ по созданию информационно-обучающих видеороликов</t>
  </si>
  <si>
    <t>63.99.10.130</t>
  </si>
  <si>
    <t>Оказание услуг по записи сюжетов теле- и радиоэфира и расшифровке аудио и видеозаписей</t>
  </si>
  <si>
    <t>58.11.1</t>
  </si>
  <si>
    <t>18.1</t>
  </si>
  <si>
    <t>Работы по изготовлению и доставке печатных экземпляров Годового отчета за 2017 год АО Корпорация "МСП"</t>
  </si>
  <si>
    <t>аукцион в электронной форме</t>
  </si>
  <si>
    <t xml:space="preserve">да </t>
  </si>
  <si>
    <t>Оказание услуг по информационному сопровождению конференц–мероприятия с участием АО «Корпорация «МСП» в рамках Восточного экономического форума -2018</t>
  </si>
  <si>
    <t>05000000000</t>
  </si>
  <si>
    <t>Приморский край</t>
  </si>
  <si>
    <t>Оказание услуги Контакт-центра  для пользователей сервисов маркетинговой и информационной поддержки субъектов МСП</t>
  </si>
  <si>
    <t>Оказание услуг по развитию, сопровождению, техническому обслуживанию и SEO-оптимизации интернет-сайта АО «Корпорация «МСП»</t>
  </si>
  <si>
    <t>85.42</t>
  </si>
  <si>
    <t xml:space="preserve">85.42.19
</t>
  </si>
  <si>
    <t xml:space="preserve">Оказание услуг по информационно-справочному обслуживанию в форме Семинара-практикума по теме «Основы анализа сделок структурированного финансирования» </t>
  </si>
  <si>
    <t>792</t>
  </si>
  <si>
    <t>человек</t>
  </si>
  <si>
    <t xml:space="preserve">85.42.9
</t>
  </si>
  <si>
    <t>Оказание услуг по обучению по программе "Охрана труда для руководителей, специалистов и членов комиссий по проверке знаний требований охраны труда"</t>
  </si>
  <si>
    <t>Оказание услуг по обучению по программе "Правила технической эксплуатации электроустановок потребителей электрической энергии до 1000 В» с присвоением II, III или IV группы по электробезопасности"</t>
  </si>
  <si>
    <t>9</t>
  </si>
  <si>
    <t xml:space="preserve">Оказание услуг по обучению по программе конференции "Внутренний аудит в России" </t>
  </si>
  <si>
    <t>Оказание услуг по обучению по программе "Практика применения Федерального закона № 223-ФЗ"</t>
  </si>
  <si>
    <t>Оказание услуг по обучению по программе профессиональной переподготовки «Информационная безопасность»</t>
  </si>
  <si>
    <t>35</t>
  </si>
  <si>
    <t>84.25.1</t>
  </si>
  <si>
    <t>84.25.11.120</t>
  </si>
  <si>
    <t>Оказание услуг по обучению по программе "Пожарно-технический минимум для руководителей и ответственных за пожарную безопасность учреждений (офисов)"</t>
  </si>
  <si>
    <t>Оказание услуг по обучению по программе "Гражданская оборона и единая государственная система предупреждения и ликвидации чрезвычайных ситуаций для соответствующих должностных лиц"</t>
  </si>
  <si>
    <t>Оказание услуг по обучению по программе конференции и семинара "Практика применения законов № 223-ФЗ и № 44-ФЗ"</t>
  </si>
  <si>
    <t>63.12</t>
  </si>
  <si>
    <t>63.99.10.110</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</si>
  <si>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</si>
  <si>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Оказание услуг по обучению в сфере противодействия коррупции</t>
  </si>
  <si>
    <t>Оказание услуг по обучению по программе "Корпоративное мошенничество: практика выявления и противодействия"</t>
  </si>
  <si>
    <t>Оказание услуг по обучению по программе "Основы корпоративного кредитного анализа"</t>
  </si>
  <si>
    <t>Оказание услуг по обучению по программе "Построение и оценка системы внутреннего контроля в организации"</t>
  </si>
  <si>
    <t>69.20</t>
  </si>
  <si>
    <t>Достоверность отчетности, соответствие требованиям МСФО и подтверждение финансовой отчетности аудиторской организацией</t>
  </si>
  <si>
    <t>70.22.11</t>
  </si>
  <si>
    <t>Оказание услуг по проведению аудита реализации в 2016-2017 годах Долгосрочной программы развития АО "Корпорация "МСП"</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</si>
  <si>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</si>
  <si>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</si>
  <si>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2018 год (совместный конкурс)</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</si>
  <si>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</si>
  <si>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</si>
  <si>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13</t>
  </si>
  <si>
    <t>74.3</t>
  </si>
  <si>
    <t>74.30.1</t>
  </si>
  <si>
    <t>Оказание услуг перевода информационных материалов Портала Бизнес-Навигатора МСП с русского языка на английский язык</t>
  </si>
  <si>
    <t>Услуги должны быть оказаны в соответствии с договором</t>
  </si>
  <si>
    <t xml:space="preserve">Оказание услуг письменного и устного (последовательного и синхронного) перевода с/на иностранные языки </t>
  </si>
  <si>
    <t>63.99.10</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</si>
  <si>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</si>
  <si>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Регистрация и предоставление доступа к интернет-ресурсу информационной базе данных СПАРК (или эквивалент)</t>
  </si>
  <si>
    <t>В соответствии с техническим заданием</t>
  </si>
  <si>
    <t>904</t>
  </si>
  <si>
    <t>рабочее место</t>
  </si>
  <si>
    <t>74.90.2</t>
  </si>
  <si>
    <t>Оказание услуг по присвоению АО "Корпорация "МСП" кредитного рейтинга</t>
  </si>
  <si>
    <t>74.9</t>
  </si>
  <si>
    <t>Организация и проведение в 2018 году рекламно-информационной кампании междисциплинарной многопрофильной олимпиады «Технологическое предпринимательство» 2018-2019 учебного года</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</si>
  <si>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</si>
  <si>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18.12.12</t>
  </si>
  <si>
    <t>Выполнение работ по изготовлению полиграфической продукции (листовки)</t>
  </si>
  <si>
    <t>18.12.16</t>
  </si>
  <si>
    <t>Выполнение работ по изготовлению полиграфической продукции (баннеры)</t>
  </si>
  <si>
    <t>49.42</t>
  </si>
  <si>
    <t>52.29.1</t>
  </si>
  <si>
    <t>Оказание услуг транспортной экспедиции</t>
  </si>
  <si>
    <t>698</t>
  </si>
  <si>
    <t>место</t>
  </si>
  <si>
    <t>335</t>
  </si>
  <si>
    <t>66.12.2</t>
  </si>
  <si>
    <t>66.11.12.120</t>
  </si>
  <si>
    <t>Оказание услуг по осуществлению функций счетной комиссии</t>
  </si>
  <si>
    <t>В соответствии с условиями договора</t>
  </si>
  <si>
    <t>69.10</t>
  </si>
  <si>
    <t>69.10.16</t>
  </si>
  <si>
    <t>Предоставление услуг нотариуса</t>
  </si>
  <si>
    <t xml:space="preserve">нет </t>
  </si>
  <si>
    <t>53.20.21</t>
  </si>
  <si>
    <t>53.20.11.121</t>
  </si>
  <si>
    <t xml:space="preserve">Оказание услуг федеральной фельдъегерской связи – осуществление приема и доставки секретных пакетных отправлений </t>
  </si>
  <si>
    <t>80.10</t>
  </si>
  <si>
    <t>80.10.12</t>
  </si>
  <si>
    <t>Охранные услуги</t>
  </si>
  <si>
    <t>80.20</t>
  </si>
  <si>
    <t>80.20.10</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</si>
  <si>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</si>
  <si>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82.19</t>
  </si>
  <si>
    <t>82.19.1</t>
  </si>
  <si>
    <t xml:space="preserve">Изготовление и поставка документов ФСТЭК России </t>
  </si>
  <si>
    <t>53.10.2</t>
  </si>
  <si>
    <t>53.10.1</t>
  </si>
  <si>
    <t xml:space="preserve"> Оказание услуг комплексного почтового обслуживания в 2019 году</t>
  </si>
  <si>
    <t>пп. "в"</t>
  </si>
  <si>
    <t>91.01</t>
  </si>
  <si>
    <t>91.01.12</t>
  </si>
  <si>
    <t>Оказание услуг по хранению документов в 2018 - 2020 годах</t>
  </si>
  <si>
    <t>Выполнение работ по развитию автоматизированной информационной системы "Мониторинг МСП"</t>
  </si>
  <si>
    <t xml:space="preserve">Оказание услуг по технической поддержке и сопровождению автоматизированной информационной системы  "Мониторинг МСП" </t>
  </si>
  <si>
    <t>Предоставление права использования базы данных X-compliance</t>
  </si>
  <si>
    <t>Предоставление права использования информационной системы "Автоматизированная система управления лизинговыми операциями" (ИС АСУЛО)</t>
  </si>
  <si>
    <t>Оказание услуг по внедрению и настройке информационной системы "Автоматизированная система управления лизинговыми операциями" (ИС АСУЛО)</t>
  </si>
  <si>
    <t>Оказание услуг по технической поддержке, сопровождению и сервису предоставления релизов информационной системы "Автоматизированная система управления лизинговыми операциями" (ИС АСУЛО)</t>
  </si>
  <si>
    <t>Обязательное страхование автогражданской ответственности (ОСАГО для 10 автомобилей)</t>
  </si>
  <si>
    <t>Доработка программ обучения АО «Корпорация «МСП»</t>
  </si>
  <si>
    <t>Оказание услуг по организации участия в мероприятиях Российского инвестиционного форума "Сочи-2018"</t>
  </si>
  <si>
    <t>Оказание услуг по организации участия в мероприятиях Петербургского международного экономического форума ПМЭФ-2018</t>
  </si>
  <si>
    <t>Оказание услуг по организации участия в мероприятиях Восточного экономического форума-2018</t>
  </si>
  <si>
    <t xml:space="preserve"> Страхование служебных автотранспортных средств от ущерба, хищения или угона (КАСКО для 2 автомобилей)</t>
  </si>
  <si>
    <t>Выполнение работ по ремонту и техническому обслуживанию служебных автотранспортных средств (2 автомобиля)</t>
  </si>
  <si>
    <t>Выполнение работ по ремонту и техническому обслуживанию служебных автотранспортных средств, находящихся на гарантии (2 автомобиля)</t>
  </si>
  <si>
    <t>Предоставление прав на использование программного обеспечения TrueConf Server</t>
  </si>
  <si>
    <t>Оказание услуг центра обработки данных по внешней  технической  экспертизе инфраструктуры Портала Бизнес-навигатора МСП и его сервисов, а также задействованной инфраструктуры используемых программно-аппаратных комплексов во взаимодействии с сервисами информационной безопасности</t>
  </si>
  <si>
    <t xml:space="preserve">Охрана помещений и находящихся в них материальных ценностей, обеспечение пропускного режима в здании, расположенном по адресу: г. Москва, Славянская пл. д. 4, стр. 1 и на прилегающей территории </t>
  </si>
  <si>
    <t>69.2</t>
  </si>
  <si>
    <t>Оказание услуг по информированию субъектов МСП о мерах информационной и маркетинговой поддержки с использованием Информационной системы Исполнителя</t>
  </si>
  <si>
    <t>пп. "ц"</t>
  </si>
  <si>
    <t>пп. "у"</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</si>
  <si>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</si>
  <si>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</si>
  <si>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</si>
  <si>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</si>
  <si>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</si>
  <si>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организации выставочного стенда в рамках проведения мероприятия «Большой предпринимательский форум Трансформация 2. Выход за рубеж»</t>
  </si>
  <si>
    <t>Поставка программного обеспечения и предоставление права на использование программного обеспечения</t>
  </si>
  <si>
    <t>23</t>
  </si>
  <si>
    <t>на 2018 год (на период с 31.01.2018 по 31.12.2018)</t>
  </si>
  <si>
    <t>Оказание услуг по регистрации на Портале Бизнес-навигатора МСП субъектов малого и среднего предпринимательства</t>
  </si>
  <si>
    <t>Республика Дагестан</t>
  </si>
  <si>
    <t>Кабардино-Балкарская Республика</t>
  </si>
  <si>
    <t>Чеченская Республика</t>
  </si>
  <si>
    <t>Ярославская область</t>
  </si>
  <si>
    <t>Ленинградская область</t>
  </si>
  <si>
    <t>Новгородская область</t>
  </si>
  <si>
    <t>Владимирская область</t>
  </si>
  <si>
    <t>Республика Алтай</t>
  </si>
  <si>
    <t>Чувашская Республика</t>
  </si>
  <si>
    <t>Волгоградская область</t>
  </si>
  <si>
    <t>56000000000</t>
  </si>
  <si>
    <t>Пензенская область</t>
  </si>
  <si>
    <t>27000000000</t>
  </si>
  <si>
    <t>Калининградская область</t>
  </si>
  <si>
    <t>Воронежская область</t>
  </si>
  <si>
    <t>Нижегородская область</t>
  </si>
  <si>
    <t>Республика Адыгея</t>
  </si>
  <si>
    <t>879</t>
  </si>
  <si>
    <t>Республика Тыва</t>
  </si>
  <si>
    <t xml:space="preserve">Инициатор закупки (ЦФО) </t>
  </si>
  <si>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</si>
  <si>
    <r>
      <rPr>
        <b/>
        <sz val="12"/>
        <rFont val="Times New Roman"/>
        <family val="1"/>
        <charset val="204"/>
      </rPr>
      <t xml:space="preserve">ДБ  </t>
    </r>
    <r>
      <rPr>
        <sz val="12"/>
        <rFont val="Times New Roman"/>
        <family val="1"/>
        <charset val="204"/>
      </rPr>
      <t xml:space="preserve">                     (Дирекция безопасности и антикоррупционной работы)</t>
    </r>
  </si>
  <si>
    <r>
      <rPr>
        <b/>
        <sz val="12"/>
        <color theme="1"/>
        <rFont val="Times New Roman"/>
        <family val="1"/>
        <charset val="204"/>
      </rPr>
      <t xml:space="preserve">ДМП     </t>
    </r>
    <r>
      <rPr>
        <sz val="12"/>
        <color theme="1"/>
        <rFont val="Times New Roman"/>
        <family val="1"/>
        <charset val="204"/>
      </rPr>
      <t xml:space="preserve">              (Дирекция маркетинговой и информационной поддержки субъектов МСП)</t>
    </r>
  </si>
  <si>
    <r>
      <rPr>
        <b/>
        <sz val="12"/>
        <rFont val="Times New Roman"/>
        <family val="1"/>
        <charset val="204"/>
      </rPr>
      <t xml:space="preserve">УСМИ
</t>
    </r>
    <r>
      <rPr>
        <sz val="12"/>
        <rFont val="Times New Roman"/>
        <family val="1"/>
        <charset val="204"/>
      </rPr>
      <t xml:space="preserve"> (Управление по взаимодействию со СМИ</t>
    </r>
  </si>
  <si>
    <r>
      <rPr>
        <b/>
        <sz val="12"/>
        <rFont val="Times New Roman"/>
        <family val="1"/>
        <charset val="204"/>
      </rPr>
      <t xml:space="preserve">УРП </t>
    </r>
    <r>
      <rPr>
        <sz val="12"/>
        <rFont val="Times New Roman"/>
        <family val="1"/>
        <charset val="204"/>
      </rPr>
      <t xml:space="preserve">                 (Управление по работе с персоналом, охране труда)</t>
    </r>
  </si>
  <si>
    <r>
      <t>ДБУ</t>
    </r>
    <r>
      <rPr>
        <sz val="12"/>
        <color theme="1"/>
        <rFont val="Times New Roman"/>
        <family val="1"/>
        <charset val="204"/>
      </rPr>
      <t xml:space="preserve">                               (Дирекция бухгалтерского учета, отчетности и налогообложения)</t>
    </r>
  </si>
  <si>
    <r>
      <rPr>
        <b/>
        <sz val="12"/>
        <rFont val="Times New Roman"/>
        <family val="1"/>
        <charset val="204"/>
      </rPr>
      <t>ДРИ</t>
    </r>
    <r>
      <rPr>
        <sz val="12"/>
        <rFont val="Times New Roman"/>
        <family val="1"/>
        <charset val="204"/>
      </rPr>
      <t xml:space="preserve">                   (Дирекция развития инфраструктуры поддержки)  </t>
    </r>
  </si>
  <si>
    <r>
      <rPr>
        <b/>
        <sz val="12"/>
        <color theme="1"/>
        <rFont val="Times New Roman"/>
        <family val="1"/>
        <charset val="204"/>
      </rPr>
      <t xml:space="preserve">РСП       </t>
    </r>
    <r>
      <rPr>
        <sz val="12"/>
        <color theme="1"/>
        <rFont val="Times New Roman"/>
        <family val="1"/>
        <charset val="204"/>
      </rPr>
      <t xml:space="preserve">                          (Режимно-секретное подразделение)</t>
    </r>
  </si>
  <si>
    <r>
      <rPr>
        <b/>
        <sz val="12"/>
        <color theme="1"/>
        <rFont val="Times New Roman"/>
        <family val="1"/>
        <charset val="204"/>
      </rPr>
      <t>ДЛК</t>
    </r>
    <r>
      <rPr>
        <sz val="12"/>
        <color theme="1"/>
        <rFont val="Times New Roman"/>
        <family val="1"/>
        <charset val="204"/>
      </rPr>
      <t xml:space="preserve"> 
(Дирекция по управлению дочерними и зависимыми лизинговыми компаниями и инвестициями)</t>
    </r>
  </si>
  <si>
    <r>
      <rPr>
        <b/>
        <sz val="12"/>
        <color theme="1"/>
        <rFont val="Times New Roman"/>
        <family val="1"/>
        <charset val="204"/>
      </rPr>
      <t xml:space="preserve">ДР   </t>
    </r>
    <r>
      <rPr>
        <sz val="12"/>
        <color theme="1"/>
        <rFont val="Times New Roman"/>
        <family val="1"/>
        <charset val="204"/>
      </rPr>
      <t xml:space="preserve">                     (Дирекция управления рисками)</t>
    </r>
  </si>
  <si>
    <r>
      <rPr>
        <b/>
        <sz val="12"/>
        <color theme="1"/>
        <rFont val="Times New Roman"/>
        <family val="1"/>
        <charset val="204"/>
      </rPr>
      <t xml:space="preserve">ДРР   </t>
    </r>
    <r>
      <rPr>
        <sz val="12"/>
        <color theme="1"/>
        <rFont val="Times New Roman"/>
        <family val="1"/>
        <charset val="204"/>
      </rPr>
      <t xml:space="preserve">                             (Дирекция регионального развития)</t>
    </r>
  </si>
  <si>
    <r>
      <t>УИТ</t>
    </r>
    <r>
      <rPr>
        <sz val="12"/>
        <color theme="1"/>
        <rFont val="Times New Roman"/>
        <family val="1"/>
        <charset val="204"/>
      </rPr>
      <t xml:space="preserve">                   (Управление информационных технологий)</t>
    </r>
  </si>
  <si>
    <r>
      <rPr>
        <b/>
        <sz val="12"/>
        <color theme="1"/>
        <rFont val="Times New Roman"/>
        <family val="1"/>
        <charset val="204"/>
      </rPr>
      <t>ДВК</t>
    </r>
    <r>
      <rPr>
        <sz val="12"/>
        <color theme="1"/>
        <rFont val="Times New Roman"/>
        <family val="1"/>
        <charset val="204"/>
      </rPr>
      <t xml:space="preserve">                  (Дирекция внутреннего аудита, финансового и функционального контроля)</t>
    </r>
  </si>
  <si>
    <r>
      <rPr>
        <b/>
        <sz val="12"/>
        <color theme="1"/>
        <rFont val="Times New Roman"/>
        <family val="1"/>
        <charset val="204"/>
      </rPr>
      <t>ДМД</t>
    </r>
    <r>
      <rPr>
        <sz val="12"/>
        <color theme="1"/>
        <rFont val="Times New Roman"/>
        <family val="1"/>
        <charset val="204"/>
      </rPr>
      <t xml:space="preserve"> 
(Дирекция по международной деятельности)</t>
    </r>
  </si>
  <si>
    <r>
      <rPr>
        <b/>
        <sz val="12"/>
        <color theme="1"/>
        <rFont val="Times New Roman"/>
        <family val="1"/>
        <charset val="204"/>
      </rPr>
      <t xml:space="preserve">ДСФО    </t>
    </r>
    <r>
      <rPr>
        <sz val="12"/>
        <color theme="1"/>
        <rFont val="Times New Roman"/>
        <family val="1"/>
        <charset val="204"/>
      </rPr>
      <t xml:space="preserve">              (Дирекция корпоративного управления и юридического сопровождения финансовых операций)</t>
    </r>
  </si>
  <si>
    <r>
      <rPr>
        <b/>
        <sz val="12"/>
        <color theme="1"/>
        <rFont val="Times New Roman"/>
        <family val="1"/>
        <charset val="204"/>
      </rPr>
      <t xml:space="preserve">ДОМС </t>
    </r>
    <r>
      <rPr>
        <sz val="12"/>
        <color theme="1"/>
        <rFont val="Times New Roman"/>
        <family val="1"/>
        <charset val="204"/>
      </rPr>
      <t xml:space="preserve">                        (Дирекция оценки и мониторинга соответствия)</t>
    </r>
  </si>
  <si>
    <r>
      <rPr>
        <b/>
        <sz val="12"/>
        <color theme="1"/>
        <rFont val="Times New Roman"/>
        <family val="1"/>
        <charset val="204"/>
      </rPr>
      <t>УД</t>
    </r>
    <r>
      <rPr>
        <sz val="12"/>
        <color theme="1"/>
        <rFont val="Times New Roman"/>
        <family val="1"/>
        <charset val="204"/>
      </rPr>
      <t xml:space="preserve">                          (Управление делопроизводства, контроля и обеспечения деятельности правления) </t>
    </r>
  </si>
  <si>
    <r>
      <t xml:space="preserve">ДБ                       </t>
    </r>
    <r>
      <rPr>
        <sz val="12"/>
        <color theme="1"/>
        <rFont val="Times New Roman"/>
        <family val="1"/>
        <charset val="204"/>
      </rPr>
      <t>(Дирекция безопасности и антикоррупционной работы)</t>
    </r>
  </si>
  <si>
    <r>
      <rPr>
        <b/>
        <sz val="12"/>
        <color theme="1"/>
        <rFont val="Times New Roman"/>
        <family val="1"/>
        <charset val="204"/>
      </rPr>
      <t>ДЗС</t>
    </r>
    <r>
      <rPr>
        <sz val="12"/>
        <color theme="1"/>
        <rFont val="Times New Roman"/>
        <family val="1"/>
        <charset val="204"/>
      </rPr>
      <t xml:space="preserve">                      (Дирекция информационного и методического содействия организации закупок у субъектов МСП)</t>
    </r>
  </si>
  <si>
    <r>
      <rPr>
        <b/>
        <sz val="12"/>
        <color theme="1"/>
        <rFont val="Times New Roman"/>
        <family val="1"/>
        <charset val="204"/>
      </rPr>
      <t>УМП</t>
    </r>
    <r>
      <rPr>
        <sz val="12"/>
        <color theme="1"/>
        <rFont val="Times New Roman"/>
        <family val="1"/>
        <charset val="204"/>
      </rPr>
      <t xml:space="preserve">                    (Управление мониторинга оказания поддержки субъектам малого и среднего предпринимательства) </t>
    </r>
  </si>
  <si>
    <t xml:space="preserve">Оказание услуг по организации участия в мероприятиях Российского инвестиционного форума "Сочи-2018"  </t>
  </si>
  <si>
    <t xml:space="preserve">Оказание услуг по организации участия в мероприятиях Российского инвестиционного форума "Сочи-2018" </t>
  </si>
  <si>
    <t>Выполнение работ по созданию презентационного видеоролика</t>
  </si>
  <si>
    <t xml:space="preserve">Предоставление неисключительного права (лицензии) на обновление до версии 4.х. программно-аппаратных комплексов (VipNet Coordinator HW 1000), используемых для подключения к единой системе межведомственного электронного взаимодействия (СМЭВ) </t>
  </si>
  <si>
    <t>Предоставление права использования программного обеспечения и поставка комплектов обновлений 1С</t>
  </si>
  <si>
    <t>6</t>
  </si>
  <si>
    <t>60000000000</t>
  </si>
  <si>
    <t>Ростовская область</t>
  </si>
  <si>
    <t>Республика Башкортостан</t>
  </si>
  <si>
    <t>53000000000</t>
  </si>
  <si>
    <t>Оренбургская область</t>
  </si>
  <si>
    <t>07000000000</t>
  </si>
  <si>
    <t>Ставропольский край</t>
  </si>
  <si>
    <t>70000000000</t>
  </si>
  <si>
    <t>Тульская область</t>
  </si>
  <si>
    <t>66000000000</t>
  </si>
  <si>
    <t>Смоленская область</t>
  </si>
  <si>
    <t>12000000000</t>
  </si>
  <si>
    <t>Астраханская область</t>
  </si>
  <si>
    <t>63000000000</t>
  </si>
  <si>
    <t>Саратовская область</t>
  </si>
  <si>
    <t>69000000000</t>
  </si>
  <si>
    <t>Томская область</t>
  </si>
  <si>
    <t>73000000000</t>
  </si>
  <si>
    <t>Ульяновская область</t>
  </si>
  <si>
    <t>92000000000</t>
  </si>
  <si>
    <t>Республика Татарстан</t>
  </si>
  <si>
    <t>01000000000</t>
  </si>
  <si>
    <t>Алтайский край</t>
  </si>
  <si>
    <t>61000000000</t>
  </si>
  <si>
    <t>Рязанская область</t>
  </si>
  <si>
    <t>08000000000</t>
  </si>
  <si>
    <t>Хабаровский край</t>
  </si>
  <si>
    <t>29000000000</t>
  </si>
  <si>
    <t>Калужская область</t>
  </si>
  <si>
    <t>11100000000</t>
  </si>
  <si>
    <t>Ненецкий автономный округ</t>
  </si>
  <si>
    <t>Московская область</t>
  </si>
  <si>
    <t>47000000000</t>
  </si>
  <si>
    <t>Мурманская область</t>
  </si>
  <si>
    <t>95000000000</t>
  </si>
  <si>
    <t>Республика Хакасия</t>
  </si>
  <si>
    <t>36000000000</t>
  </si>
  <si>
    <t>Самарская область</t>
  </si>
  <si>
    <t>71.2</t>
  </si>
  <si>
    <t>Предоставление права использования базы данных о рынках недвижимости и продаже готового бизнеса на условиях простой (неисключительной) лицензии и оказание услуг по настройке удаленной доставки данных</t>
  </si>
  <si>
    <t>Оказание услуг по предоставлению доступа к Интернет-ресурсу - сервису обмена юридически значимыми электронными документами с применением технологий электронной подписи</t>
  </si>
  <si>
    <t>1224</t>
  </si>
  <si>
    <t>Оказание услуг по проведению мероприятий по контролю защищенности выделенного помещения АО "Корпорация "МСП"</t>
  </si>
  <si>
    <t>1639080</t>
  </si>
  <si>
    <t>4550</t>
  </si>
  <si>
    <t>Оказание услуг по обучению оказанию первой помощи пострадавшим на производстве</t>
  </si>
  <si>
    <t>91000000000</t>
  </si>
  <si>
    <t xml:space="preserve">Карачаево-Черкесская Республика </t>
  </si>
  <si>
    <t>15000000000</t>
  </si>
  <si>
    <t>Брянская область</t>
  </si>
  <si>
    <t>38000000000</t>
  </si>
  <si>
    <t>Курская область</t>
  </si>
  <si>
    <t xml:space="preserve">88000000000   </t>
  </si>
  <si>
    <t>Республика Марий Эл</t>
  </si>
  <si>
    <t xml:space="preserve">42000000000   </t>
  </si>
  <si>
    <t>Липецкая область</t>
  </si>
  <si>
    <t>Еврейская автономная область</t>
  </si>
  <si>
    <t>67000000000</t>
  </si>
  <si>
    <t>Севастополь</t>
  </si>
  <si>
    <t>Республика Ингушетия</t>
  </si>
  <si>
    <t>Республика Калмыкия</t>
  </si>
  <si>
    <t>90000000000</t>
  </si>
  <si>
    <t>Республика Северная Осетия-Алания</t>
  </si>
  <si>
    <t>109074, г. Москва, Славянская площадь, д. 4, стр. 1</t>
  </si>
  <si>
    <t>Поставка оборудования для автоматической телефонной станции</t>
  </si>
  <si>
    <t>66</t>
  </si>
  <si>
    <t>71312</t>
  </si>
  <si>
    <t>Предоставление доступа к информационному ресурсу «СПАРК-Маркетинг» (или эквивалент)</t>
  </si>
  <si>
    <t>Предоставление права использования программного обеспечения для автоматизации и стандартизации управления отношениями с Пользователями и выполнение работ по внедрению и настройке, а также технической поддержке и сопровождению данного программного обеспечения</t>
  </si>
  <si>
    <t>314</t>
  </si>
  <si>
    <t xml:space="preserve">Оказание услуг по актуализации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2018 год </t>
  </si>
  <si>
    <t>34000000000</t>
  </si>
  <si>
    <t>Костромская область</t>
  </si>
  <si>
    <t xml:space="preserve">Приобретение права использования программного комплекса «Поддержка индивидуальной предпринимательской инициативы» на условиях исключительной лицензии </t>
  </si>
  <si>
    <r>
      <rPr>
        <b/>
        <sz val="12"/>
        <color theme="1"/>
        <rFont val="Times New Roman"/>
        <family val="1"/>
        <charset val="204"/>
      </rPr>
      <t xml:space="preserve">ДПП
</t>
    </r>
    <r>
      <rPr>
        <sz val="12"/>
        <color theme="1"/>
        <rFont val="Times New Roman"/>
        <family val="1"/>
        <charset val="204"/>
      </rPr>
      <t>(Дирекция мониторинга реализации приоритетных проектов и программ поддержки субъектов МСП)</t>
    </r>
  </si>
  <si>
    <t>Предоставление права использования базы данных по объектам недвижимости и ценовым поверхностям на условиях простой (неисключительной) лицензии и оказание услуг по настройке удаленной доставки данных</t>
  </si>
  <si>
    <t>85.30</t>
  </si>
  <si>
    <t>85.3</t>
  </si>
  <si>
    <t>Оказание информационно-консультационных услуг в виде участия Работника в конференции по программе: "Актуальные вопросы исполнения кредитными организациями требований российского законодательства по ПОД/ФТ"</t>
  </si>
  <si>
    <t>Выполнение работ по ремонту и техническому обслуживанию служебного автотранспортного средства</t>
  </si>
  <si>
    <t xml:space="preserve">Оказание услуг по проверке соблюдения АО «Корпорация «МСП» нормативов
</t>
  </si>
  <si>
    <r>
      <rPr>
        <b/>
        <sz val="12"/>
        <color theme="1"/>
        <rFont val="Times New Roman"/>
        <family val="1"/>
        <charset val="204"/>
      </rPr>
      <t>ДСГО</t>
    </r>
    <r>
      <rPr>
        <sz val="12"/>
        <color theme="1"/>
        <rFont val="Times New Roman"/>
        <family val="1"/>
        <charset val="204"/>
      </rPr>
      <t xml:space="preserve"> 
(Дирекция сопровождения гарантийных операций)</t>
    </r>
  </si>
  <si>
    <t>Оказание услуг по организации и проведению маркетинговых исследований</t>
  </si>
  <si>
    <r>
      <rPr>
        <b/>
        <sz val="12"/>
        <color theme="1"/>
        <rFont val="Times New Roman"/>
        <family val="1"/>
        <charset val="204"/>
      </rPr>
      <t>ДСК</t>
    </r>
    <r>
      <rPr>
        <sz val="12"/>
        <color theme="1"/>
        <rFont val="Times New Roman"/>
        <family val="1"/>
        <charset val="204"/>
      </rPr>
      <t xml:space="preserve"> 
(Дирекция по развитию сельскохозяйственной кооперации)</t>
    </r>
  </si>
  <si>
    <t>Выполнение работ по модернизации Портала Бизнес-навигатора МСП</t>
  </si>
  <si>
    <t xml:space="preserve">Оказание услуг связи и выполнение работ, связанных с информационно-вычислительным обслуживанием заказчика (продление регистрации доменных имен) </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</si>
  <si>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контроля действий поставщиков ИТ-услуг</t>
  </si>
  <si>
    <t>Проведение маркетингового исследования платежеспособного спроса на услуги объектов туристской инфраструктуры в отобранных туристско-рекреационных кластерах</t>
  </si>
  <si>
    <t>Ханты-Мансийский автономный округ</t>
  </si>
  <si>
    <t>Кемеровская область</t>
  </si>
  <si>
    <t>(с изменениями по состоянию на 28.05.2018)</t>
  </si>
  <si>
    <t xml:space="preserve">Выполнение работ по созданию презентационного видеоролика и двух рекламных видеороликов междисциплинарной многопрофильной олимпиады "Технологическое предпринимательство" </t>
  </si>
  <si>
    <t xml:space="preserve">68.20
</t>
  </si>
  <si>
    <t xml:space="preserve">68.20 
</t>
  </si>
  <si>
    <t>Предоставление во временное пользование (аренду) конференц-зала и оборудования для проведения мероприятий</t>
  </si>
  <si>
    <t>пп. "л"</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</si>
</sst>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25">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u/>
      <sz val="10"/>
      <color theme="10"/>
      <name val="Calibri"/>
      <family val="2"/>
      <charset val="204"/>
      <scheme val="minor"/>
    </font>
    <font>
      <b/>
      <sz val="18"/>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6"/>
      <color theme="1"/>
      <name val="Times New Roman"/>
      <family val="1"/>
      <charset val="204"/>
    </font>
    <font>
      <b/>
      <i/>
      <sz val="16"/>
      <color theme="1"/>
      <name val="Times New Roman"/>
      <family val="1"/>
      <charset val="204"/>
    </font>
    <font>
      <sz val="11"/>
      <color theme="1"/>
      <name val="Times New Roman"/>
      <family val="1"/>
      <charset val="204"/>
    </font>
    <font>
      <sz val="11"/>
      <name val="Times New Roman"/>
      <family val="1"/>
      <charset val="204"/>
    </font>
    <font>
      <b/>
      <sz val="22"/>
      <color theme="1"/>
      <name val="Times New Roman"/>
      <family val="1"/>
      <charset val="204"/>
    </font>
    <font>
      <b/>
      <u/>
      <sz val="16"/>
      <color theme="10"/>
      <name val="Times New Roman"/>
      <family val="1"/>
      <charset val="204"/>
    </font>
    <font>
      <sz val="11"/>
      <name val="Calibri"/>
      <family val="2"/>
      <scheme val="minor"/>
    </font>
    <font>
      <sz val="11"/>
      <color rgb="FF000000"/>
      <name val="Times New Roman"/>
      <family val="1"/>
      <charset val="204"/>
    </font>
    <font>
      <b/>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auto="1"/>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indexed="64"/>
      </bottom>
      <diagonal/>
    </border>
    <border>
      <left style="thin">
        <color auto="1"/>
      </left>
      <right/>
      <top style="thin">
        <color auto="1"/>
      </top>
      <bottom/>
      <diagonal/>
    </border>
    <border>
      <left/>
      <right/>
      <top/>
      <bottom style="thin">
        <color indexed="64"/>
      </bottom>
      <diagonal/>
    </border>
    <border>
      <left/>
      <right style="thin">
        <color auto="1"/>
      </right>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581">
    <xf numFmtId="0" fontId="0" fillId="0" borderId="0" xfId="0"/>
    <xf numFmtId="0" fontId="6" fillId="0" borderId="0" xfId="1" applyFont="1" applyFill="1" applyBorder="1" applyAlignment="1">
      <alignment vertical="center"/>
    </xf>
    <xf numFmtId="0" fontId="6" fillId="0" borderId="0" xfId="1" applyNumberFormat="1" applyFont="1" applyFill="1" applyBorder="1" applyAlignment="1">
      <alignment horizontal="left" vertical="center"/>
    </xf>
    <xf numFmtId="49" fontId="7" fillId="0" borderId="4" xfId="1" applyNumberFormat="1" applyFont="1" applyFill="1" applyBorder="1" applyAlignment="1">
      <alignment horizontal="center" vertical="center" wrapText="1"/>
    </xf>
    <xf numFmtId="0" fontId="6" fillId="0" borderId="0" xfId="1" applyFont="1" applyFill="1" applyAlignment="1">
      <alignment vertical="center"/>
    </xf>
    <xf numFmtId="0" fontId="6" fillId="0" borderId="0" xfId="1" applyNumberFormat="1" applyFont="1" applyFill="1" applyAlignment="1">
      <alignment vertical="center"/>
    </xf>
    <xf numFmtId="165" fontId="6" fillId="0" borderId="0" xfId="1" applyNumberFormat="1" applyFont="1" applyFill="1" applyAlignment="1">
      <alignment vertical="center"/>
    </xf>
    <xf numFmtId="0" fontId="6" fillId="0" borderId="0" xfId="1" applyFont="1" applyFill="1"/>
    <xf numFmtId="0" fontId="6" fillId="0" borderId="0" xfId="1" applyNumberFormat="1" applyFont="1" applyFill="1" applyBorder="1" applyAlignment="1">
      <alignment vertical="center"/>
    </xf>
    <xf numFmtId="165" fontId="6" fillId="0" borderId="0" xfId="1" applyNumberFormat="1" applyFont="1" applyFill="1" applyBorder="1" applyAlignment="1">
      <alignment vertical="center"/>
    </xf>
    <xf numFmtId="0" fontId="7" fillId="0" borderId="0" xfId="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1" applyFont="1" applyFill="1" applyBorder="1" applyAlignment="1">
      <alignment horizontal="center"/>
    </xf>
    <xf numFmtId="0" fontId="7" fillId="0" borderId="0" xfId="1" applyNumberFormat="1" applyFont="1" applyFill="1" applyBorder="1" applyAlignment="1">
      <alignment horizontal="center" vertical="center"/>
    </xf>
    <xf numFmtId="0" fontId="7" fillId="0" borderId="0" xfId="1" applyFont="1" applyFill="1"/>
    <xf numFmtId="0" fontId="6" fillId="0" borderId="0" xfId="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8" fillId="0" borderId="14" xfId="0" applyNumberFormat="1" applyFont="1" applyFill="1" applyBorder="1" applyAlignment="1">
      <alignment horizontal="center" vertical="center"/>
    </xf>
    <xf numFmtId="167" fontId="6" fillId="0" borderId="14"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 fontId="6" fillId="0" borderId="16" xfId="1" applyNumberFormat="1" applyFont="1" applyFill="1" applyBorder="1" applyAlignment="1">
      <alignment horizontal="center" vertical="center" wrapText="1"/>
    </xf>
    <xf numFmtId="167" fontId="6" fillId="0" borderId="16"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49" fontId="9"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wrapText="1"/>
    </xf>
    <xf numFmtId="4" fontId="9" fillId="0" borderId="14" xfId="1" applyNumberFormat="1" applyFont="1" applyFill="1" applyBorder="1" applyAlignment="1">
      <alignment horizontal="center" vertical="center" wrapText="1"/>
    </xf>
    <xf numFmtId="167" fontId="6" fillId="0" borderId="17"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167" fontId="9" fillId="0" borderId="16" xfId="1"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167" fontId="6" fillId="0" borderId="0" xfId="0" applyNumberFormat="1" applyFont="1" applyFill="1" applyBorder="1" applyAlignment="1" applyProtection="1">
      <alignment horizontal="center" vertical="center"/>
      <protection locked="0"/>
    </xf>
    <xf numFmtId="0" fontId="6" fillId="0" borderId="14"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 fontId="6" fillId="0" borderId="1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4" xfId="1" applyFont="1" applyFill="1" applyBorder="1" applyAlignment="1">
      <alignment horizontal="center" vertical="center"/>
    </xf>
    <xf numFmtId="0" fontId="6" fillId="0" borderId="0" xfId="1" applyFont="1" applyFill="1" applyBorder="1"/>
    <xf numFmtId="0" fontId="7" fillId="0" borderId="16"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1" applyFont="1" applyFill="1" applyBorder="1" applyAlignment="1">
      <alignment horizontal="center" vertical="center"/>
    </xf>
    <xf numFmtId="3" fontId="9" fillId="0" borderId="14" xfId="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0" xfId="1" applyFont="1" applyFill="1" applyBorder="1" applyAlignment="1">
      <alignment horizontal="center" vertical="center"/>
    </xf>
    <xf numFmtId="0" fontId="7" fillId="0" borderId="10" xfId="1" applyFont="1" applyFill="1" applyBorder="1" applyAlignment="1">
      <alignment horizontal="center" vertical="center"/>
    </xf>
    <xf numFmtId="49" fontId="6" fillId="0" borderId="17"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4" fontId="6" fillId="0" borderId="17"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xf>
    <xf numFmtId="0" fontId="9" fillId="0" borderId="17" xfId="1" applyFont="1" applyFill="1" applyBorder="1" applyAlignment="1">
      <alignment horizontal="center" vertical="center" wrapText="1"/>
    </xf>
    <xf numFmtId="167" fontId="6" fillId="0" borderId="17" xfId="0" applyNumberFormat="1" applyFont="1" applyFill="1" applyBorder="1" applyAlignment="1">
      <alignment horizontal="center" vertical="center"/>
    </xf>
    <xf numFmtId="0" fontId="9" fillId="0" borderId="16" xfId="1"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4" fontId="9" fillId="0" borderId="16" xfId="1"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67" fontId="6" fillId="0" borderId="0" xfId="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0" borderId="16" xfId="1" applyFont="1" applyFill="1" applyBorder="1" applyAlignment="1">
      <alignment vertical="center" wrapText="1"/>
    </xf>
    <xf numFmtId="0" fontId="6" fillId="0" borderId="21" xfId="1" applyFont="1" applyFill="1" applyBorder="1" applyAlignment="1">
      <alignment horizontal="center" vertical="center"/>
    </xf>
    <xf numFmtId="0" fontId="6" fillId="0" borderId="16" xfId="1" applyFont="1" applyFill="1" applyBorder="1" applyAlignment="1">
      <alignment vertical="center"/>
    </xf>
    <xf numFmtId="0" fontId="6" fillId="0" borderId="16" xfId="1" applyNumberFormat="1" applyFont="1" applyFill="1" applyBorder="1" applyAlignment="1">
      <alignment vertical="center"/>
    </xf>
    <xf numFmtId="165" fontId="6" fillId="0" borderId="16" xfId="1" applyNumberFormat="1" applyFont="1" applyFill="1" applyBorder="1" applyAlignment="1">
      <alignment vertical="center"/>
    </xf>
    <xf numFmtId="0" fontId="6" fillId="0" borderId="24" xfId="1" applyFont="1" applyFill="1" applyBorder="1" applyAlignment="1">
      <alignment horizontal="center" vertical="center"/>
    </xf>
    <xf numFmtId="0" fontId="6" fillId="0" borderId="24" xfId="1" applyFont="1" applyFill="1" applyBorder="1" applyAlignment="1">
      <alignment horizontal="center" vertical="center" wrapText="1"/>
    </xf>
    <xf numFmtId="49" fontId="6" fillId="0" borderId="24" xfId="1" applyNumberFormat="1" applyFont="1" applyFill="1" applyBorder="1" applyAlignment="1">
      <alignment horizontal="center" vertical="center" wrapText="1"/>
    </xf>
    <xf numFmtId="0" fontId="6" fillId="0" borderId="24" xfId="1" applyNumberFormat="1" applyFont="1" applyFill="1" applyBorder="1" applyAlignment="1">
      <alignment horizontal="center" vertical="center" wrapText="1"/>
    </xf>
    <xf numFmtId="0" fontId="9" fillId="0" borderId="24" xfId="1" applyFont="1" applyFill="1" applyBorder="1" applyAlignment="1">
      <alignment horizontal="center" vertical="center" wrapText="1"/>
    </xf>
    <xf numFmtId="4" fontId="6" fillId="0" borderId="24" xfId="1" applyNumberFormat="1" applyFont="1" applyFill="1" applyBorder="1" applyAlignment="1">
      <alignment horizontal="center" vertical="center" wrapText="1"/>
    </xf>
    <xf numFmtId="167" fontId="6" fillId="0" borderId="24" xfId="0" applyNumberFormat="1" applyFont="1" applyFill="1" applyBorder="1" applyAlignment="1" applyProtection="1">
      <alignment horizontal="center" vertical="center"/>
      <protection locked="0"/>
    </xf>
    <xf numFmtId="49" fontId="9" fillId="0" borderId="24" xfId="1"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xf>
    <xf numFmtId="167" fontId="6" fillId="0" borderId="24" xfId="1" applyNumberFormat="1" applyFont="1" applyFill="1" applyBorder="1" applyAlignment="1">
      <alignment horizontal="center" vertical="center" wrapText="1"/>
    </xf>
    <xf numFmtId="167" fontId="6" fillId="0" borderId="20" xfId="1" applyNumberFormat="1" applyFont="1" applyFill="1" applyBorder="1" applyAlignment="1">
      <alignment horizontal="center" vertical="center" wrapText="1"/>
    </xf>
    <xf numFmtId="168" fontId="6" fillId="0" borderId="16" xfId="1" applyNumberFormat="1" applyFont="1" applyFill="1" applyBorder="1" applyAlignment="1">
      <alignment horizontal="center" vertical="center" wrapText="1"/>
    </xf>
    <xf numFmtId="0" fontId="6" fillId="0" borderId="24" xfId="0" applyFont="1" applyFill="1" applyBorder="1" applyAlignment="1" applyProtection="1">
      <alignment horizontal="center" vertical="center" wrapText="1"/>
      <protection locked="0"/>
    </xf>
    <xf numFmtId="167" fontId="6" fillId="0" borderId="24" xfId="0" applyNumberFormat="1" applyFont="1" applyFill="1" applyBorder="1" applyAlignment="1">
      <alignment horizontal="center" vertical="center"/>
    </xf>
    <xf numFmtId="0" fontId="6" fillId="0" borderId="17" xfId="1" applyFont="1" applyFill="1" applyBorder="1" applyAlignment="1">
      <alignment horizontal="center" vertical="center"/>
    </xf>
    <xf numFmtId="4" fontId="9" fillId="0" borderId="17"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167" fontId="9" fillId="0" borderId="24" xfId="1" applyNumberFormat="1" applyFont="1" applyFill="1" applyBorder="1" applyAlignment="1">
      <alignment horizontal="center" vertical="center" wrapText="1"/>
    </xf>
    <xf numFmtId="167" fontId="6" fillId="0" borderId="3"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23" xfId="1"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0" xfId="1" applyFont="1" applyFill="1" applyAlignment="1">
      <alignment horizontal="center" vertical="center"/>
    </xf>
    <xf numFmtId="0" fontId="6" fillId="0" borderId="17" xfId="1" applyFont="1" applyFill="1" applyBorder="1" applyAlignment="1">
      <alignment vertical="center"/>
    </xf>
    <xf numFmtId="0" fontId="6" fillId="0" borderId="15" xfId="1" applyFont="1" applyFill="1" applyBorder="1" applyAlignment="1">
      <alignment horizontal="center" vertical="center" wrapText="1"/>
    </xf>
    <xf numFmtId="0" fontId="6" fillId="0" borderId="28" xfId="1" applyFont="1" applyFill="1" applyBorder="1" applyAlignment="1">
      <alignment horizontal="center" vertical="center" wrapText="1"/>
    </xf>
    <xf numFmtId="4" fontId="6" fillId="0" borderId="23" xfId="1" applyNumberFormat="1" applyFont="1" applyFill="1" applyBorder="1" applyAlignment="1">
      <alignment horizontal="center" vertical="center" wrapText="1"/>
    </xf>
    <xf numFmtId="4" fontId="6" fillId="0" borderId="20"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9" fillId="0" borderId="17" xfId="1" applyFont="1" applyFill="1" applyBorder="1" applyAlignment="1">
      <alignment vertical="center" wrapText="1"/>
    </xf>
    <xf numFmtId="0" fontId="6" fillId="0" borderId="22" xfId="0"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168" fontId="6" fillId="0" borderId="24" xfId="1"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9" xfId="1" applyNumberFormat="1" applyFont="1" applyFill="1" applyBorder="1" applyAlignment="1">
      <alignment horizontal="center" vertical="center" wrapText="1"/>
    </xf>
    <xf numFmtId="49" fontId="18" fillId="0" borderId="24" xfId="1" applyNumberFormat="1" applyFont="1" applyFill="1" applyBorder="1" applyAlignment="1">
      <alignment horizontal="center" vertical="center" wrapText="1"/>
    </xf>
    <xf numFmtId="0" fontId="19" fillId="0" borderId="20" xfId="1" applyNumberFormat="1" applyFont="1" applyFill="1" applyBorder="1" applyAlignment="1">
      <alignment horizontal="center" vertical="center" wrapText="1"/>
    </xf>
    <xf numFmtId="0" fontId="18" fillId="0" borderId="24" xfId="1" applyNumberFormat="1" applyFont="1" applyFill="1" applyBorder="1" applyAlignment="1">
      <alignment horizontal="center" vertical="center" wrapText="1"/>
    </xf>
    <xf numFmtId="4" fontId="18" fillId="0" borderId="20" xfId="1" applyNumberFormat="1" applyFont="1" applyFill="1" applyBorder="1" applyAlignment="1">
      <alignment horizontal="center" vertical="center" wrapText="1"/>
    </xf>
    <xf numFmtId="167" fontId="18" fillId="0" borderId="20" xfId="1" applyNumberFormat="1" applyFont="1" applyFill="1" applyBorder="1" applyAlignment="1">
      <alignment horizontal="center" vertical="center" wrapText="1"/>
    </xf>
    <xf numFmtId="0" fontId="18" fillId="0" borderId="24" xfId="1" applyFont="1" applyFill="1" applyBorder="1" applyAlignment="1">
      <alignment horizontal="center" vertical="center" wrapText="1"/>
    </xf>
    <xf numFmtId="167" fontId="9" fillId="0" borderId="17" xfId="1" applyNumberFormat="1" applyFont="1" applyFill="1" applyBorder="1" applyAlignment="1">
      <alignment horizontal="center" vertical="center" wrapText="1"/>
    </xf>
    <xf numFmtId="167" fontId="6" fillId="0" borderId="17"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lignment horizontal="center" vertical="center"/>
    </xf>
    <xf numFmtId="0" fontId="16" fillId="0" borderId="0" xfId="1" applyFont="1" applyFill="1"/>
    <xf numFmtId="0" fontId="16" fillId="0" borderId="0" xfId="1" applyFont="1" applyFill="1" applyBorder="1"/>
    <xf numFmtId="0" fontId="16" fillId="0" borderId="0" xfId="1" applyFont="1" applyFill="1" applyBorder="1" applyAlignment="1">
      <alignment vertical="center" wrapText="1"/>
    </xf>
    <xf numFmtId="0" fontId="6" fillId="3" borderId="17" xfId="1" applyFont="1" applyFill="1" applyBorder="1" applyAlignment="1">
      <alignment horizontal="center" vertical="center"/>
    </xf>
    <xf numFmtId="0" fontId="9" fillId="0" borderId="17" xfId="1" applyFont="1" applyFill="1" applyBorder="1" applyAlignment="1">
      <alignment horizontal="center" vertical="center"/>
    </xf>
    <xf numFmtId="167" fontId="9" fillId="0" borderId="17" xfId="0" applyNumberFormat="1" applyFont="1" applyFill="1" applyBorder="1" applyAlignment="1" applyProtection="1">
      <alignment horizontal="center" vertical="center"/>
      <protection locked="0"/>
    </xf>
    <xf numFmtId="3" fontId="9" fillId="0" borderId="20" xfId="1" applyNumberFormat="1" applyFont="1" applyFill="1" applyBorder="1" applyAlignment="1">
      <alignment horizontal="center" vertical="center" wrapText="1"/>
    </xf>
    <xf numFmtId="0" fontId="22" fillId="0" borderId="17" xfId="1" applyFont="1" applyFill="1" applyBorder="1"/>
    <xf numFmtId="0" fontId="6" fillId="0" borderId="17" xfId="1" applyNumberFormat="1" applyFont="1" applyFill="1" applyBorder="1" applyAlignment="1">
      <alignment vertical="center"/>
    </xf>
    <xf numFmtId="165" fontId="6" fillId="0" borderId="17" xfId="1" applyNumberFormat="1" applyFont="1" applyFill="1" applyBorder="1" applyAlignment="1">
      <alignment vertical="center"/>
    </xf>
    <xf numFmtId="0" fontId="9" fillId="0" borderId="17" xfId="1" applyNumberFormat="1" applyFont="1" applyFill="1" applyBorder="1" applyAlignment="1">
      <alignment horizontal="center" vertical="center"/>
    </xf>
    <xf numFmtId="4" fontId="6" fillId="0" borderId="17" xfId="1" applyNumberFormat="1" applyFont="1" applyFill="1" applyBorder="1" applyAlignment="1">
      <alignment horizontal="center" vertical="center"/>
    </xf>
    <xf numFmtId="0" fontId="6" fillId="0" borderId="34" xfId="0" applyFont="1" applyFill="1" applyBorder="1" applyAlignment="1" applyProtection="1">
      <alignment horizontal="center" vertical="center" wrapText="1"/>
      <protection locked="0"/>
    </xf>
    <xf numFmtId="0" fontId="6" fillId="3" borderId="10" xfId="1" applyFont="1" applyFill="1" applyBorder="1" applyAlignment="1">
      <alignment horizontal="center" vertical="center" wrapText="1"/>
    </xf>
    <xf numFmtId="0" fontId="6" fillId="0" borderId="20" xfId="1" applyFont="1" applyFill="1" applyBorder="1" applyAlignment="1">
      <alignment horizontal="center" vertical="center"/>
    </xf>
    <xf numFmtId="0" fontId="9" fillId="0" borderId="17" xfId="1" applyFont="1" applyFill="1" applyBorder="1" applyAlignment="1">
      <alignment horizontal="center" vertical="center"/>
    </xf>
    <xf numFmtId="49" fontId="6" fillId="0" borderId="32" xfId="1"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3" xfId="1" applyFont="1" applyFill="1" applyBorder="1" applyAlignment="1">
      <alignment horizontal="center" vertical="center"/>
    </xf>
    <xf numFmtId="0" fontId="9" fillId="0" borderId="17" xfId="1" applyFont="1" applyFill="1" applyBorder="1" applyAlignment="1">
      <alignment horizontal="center" vertical="center"/>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3" xfId="1" applyFont="1" applyFill="1" applyBorder="1" applyAlignment="1">
      <alignment horizontal="center" vertical="center" wrapText="1"/>
    </xf>
    <xf numFmtId="0" fontId="9" fillId="0" borderId="20" xfId="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0" fontId="9" fillId="0" borderId="20" xfId="1" applyNumberFormat="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167" fontId="9" fillId="0" borderId="23"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3" fillId="0" borderId="33" xfId="0" applyFont="1" applyFill="1" applyBorder="1" applyAlignment="1">
      <alignment horizontal="center" vertical="center" wrapText="1"/>
    </xf>
    <xf numFmtId="0" fontId="16" fillId="0" borderId="0" xfId="1" applyFont="1" applyFill="1" applyBorder="1" applyAlignment="1">
      <alignment horizontal="center" vertical="center" wrapText="1"/>
    </xf>
    <xf numFmtId="10" fontId="2" fillId="0" borderId="16" xfId="1" applyNumberFormat="1" applyFont="1" applyFill="1" applyBorder="1" applyAlignment="1">
      <alignment horizontal="center" vertical="center"/>
    </xf>
    <xf numFmtId="0" fontId="16" fillId="0" borderId="32"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6" fillId="0" borderId="19" xfId="1" applyFont="1" applyFill="1" applyBorder="1" applyAlignment="1">
      <alignment horizontal="center" vertical="center" wrapText="1"/>
    </xf>
    <xf numFmtId="49" fontId="16" fillId="0" borderId="19" xfId="1" applyNumberFormat="1" applyFont="1" applyFill="1" applyBorder="1" applyAlignment="1">
      <alignment horizontal="center" vertical="center" wrapText="1"/>
    </xf>
    <xf numFmtId="0" fontId="16" fillId="0" borderId="19"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xf>
    <xf numFmtId="49" fontId="12" fillId="0" borderId="19" xfId="1" applyNumberFormat="1" applyFont="1" applyFill="1" applyBorder="1" applyAlignment="1">
      <alignment horizontal="center" vertical="center" wrapText="1"/>
    </xf>
    <xf numFmtId="4" fontId="16" fillId="0" borderId="19" xfId="1" applyNumberFormat="1" applyFont="1" applyFill="1" applyBorder="1" applyAlignment="1">
      <alignment horizontal="center" vertical="center" wrapText="1"/>
    </xf>
    <xf numFmtId="167" fontId="16" fillId="0" borderId="19" xfId="1" applyNumberFormat="1" applyFont="1" applyFill="1" applyBorder="1" applyAlignment="1">
      <alignment horizontal="center" vertical="center" wrapText="1"/>
    </xf>
    <xf numFmtId="49" fontId="16" fillId="0" borderId="12" xfId="1"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2" xfId="1" applyNumberFormat="1" applyFont="1" applyFill="1" applyBorder="1" applyAlignment="1">
      <alignment horizontal="center" vertical="center" wrapText="1"/>
    </xf>
    <xf numFmtId="4" fontId="16" fillId="0" borderId="12" xfId="1" applyNumberFormat="1" applyFont="1" applyFill="1" applyBorder="1" applyAlignment="1">
      <alignment horizontal="center" vertical="center" wrapText="1"/>
    </xf>
    <xf numFmtId="167" fontId="16"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wrapText="1"/>
    </xf>
    <xf numFmtId="49" fontId="12" fillId="0" borderId="12" xfId="1" applyNumberFormat="1" applyFont="1" applyFill="1" applyBorder="1" applyAlignment="1">
      <alignment vertical="center"/>
    </xf>
    <xf numFmtId="49" fontId="12" fillId="0" borderId="12" xfId="1" applyNumberFormat="1" applyFont="1" applyFill="1" applyBorder="1" applyAlignment="1">
      <alignment vertical="center" wrapText="1"/>
    </xf>
    <xf numFmtId="49" fontId="23" fillId="0" borderId="17" xfId="0" applyNumberFormat="1" applyFont="1" applyFill="1" applyBorder="1" applyAlignment="1">
      <alignment horizontal="center" vertical="center" wrapText="1"/>
    </xf>
    <xf numFmtId="0" fontId="23" fillId="0" borderId="25" xfId="0" applyFont="1" applyFill="1" applyBorder="1" applyAlignment="1">
      <alignment horizontal="center" vertical="center" wrapText="1"/>
    </xf>
    <xf numFmtId="49" fontId="23" fillId="0" borderId="25" xfId="0" applyNumberFormat="1" applyFont="1" applyFill="1" applyBorder="1" applyAlignment="1">
      <alignment horizontal="center" vertical="center" wrapText="1"/>
    </xf>
    <xf numFmtId="4" fontId="23" fillId="0" borderId="25" xfId="0" applyNumberFormat="1" applyFont="1" applyFill="1" applyBorder="1" applyAlignment="1">
      <alignment horizontal="center" vertical="center" wrapText="1"/>
    </xf>
    <xf numFmtId="0" fontId="6" fillId="0" borderId="37" xfId="0" applyFont="1" applyFill="1" applyBorder="1" applyAlignment="1" applyProtection="1">
      <alignment horizontal="center" vertical="center" wrapText="1"/>
      <protection locked="0"/>
    </xf>
    <xf numFmtId="4" fontId="6" fillId="0" borderId="38" xfId="17" applyNumberFormat="1" applyFont="1" applyFill="1" applyBorder="1" applyAlignment="1" applyProtection="1">
      <alignment horizontal="center" vertical="center"/>
      <protection locked="0"/>
    </xf>
    <xf numFmtId="49" fontId="16"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49" fontId="12" fillId="0" borderId="0" xfId="1" applyNumberFormat="1" applyFont="1" applyFill="1" applyBorder="1" applyAlignment="1">
      <alignment vertical="center" wrapText="1"/>
    </xf>
    <xf numFmtId="4" fontId="16" fillId="0" borderId="0" xfId="1"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49" fontId="12" fillId="0" borderId="19" xfId="1" applyNumberFormat="1" applyFont="1" applyFill="1" applyBorder="1" applyAlignment="1">
      <alignment vertical="center"/>
    </xf>
    <xf numFmtId="49" fontId="12" fillId="0" borderId="19" xfId="1" applyNumberFormat="1" applyFont="1" applyFill="1" applyBorder="1" applyAlignment="1">
      <alignment vertical="center" wrapText="1"/>
    </xf>
    <xf numFmtId="0" fontId="16" fillId="0" borderId="0" xfId="0" applyFont="1" applyFill="1" applyBorder="1" applyAlignment="1" applyProtection="1">
      <alignment horizontal="center" vertical="center" wrapText="1"/>
      <protection locked="0"/>
    </xf>
    <xf numFmtId="0" fontId="12" fillId="0" borderId="0" xfId="1" applyNumberFormat="1" applyFont="1" applyFill="1" applyBorder="1" applyAlignment="1">
      <alignment vertical="center"/>
    </xf>
    <xf numFmtId="0" fontId="12" fillId="0" borderId="0" xfId="1" applyNumberFormat="1" applyFont="1" applyFill="1" applyBorder="1" applyAlignment="1">
      <alignment vertical="center" wrapText="1"/>
    </xf>
    <xf numFmtId="0" fontId="6" fillId="0" borderId="32" xfId="1" applyFont="1" applyFill="1" applyBorder="1" applyAlignment="1">
      <alignment horizontal="center" vertical="center" wrapText="1"/>
    </xf>
    <xf numFmtId="49" fontId="16" fillId="0" borderId="32" xfId="1" applyNumberFormat="1" applyFont="1" applyFill="1" applyBorder="1" applyAlignment="1">
      <alignment horizontal="center" vertical="center" wrapText="1"/>
    </xf>
    <xf numFmtId="0" fontId="16" fillId="0" borderId="32" xfId="1" applyNumberFormat="1" applyFont="1" applyFill="1" applyBorder="1" applyAlignment="1">
      <alignment horizontal="center" vertical="center" wrapText="1"/>
    </xf>
    <xf numFmtId="49" fontId="12" fillId="0" borderId="32" xfId="1" applyNumberFormat="1" applyFont="1" applyFill="1" applyBorder="1" applyAlignment="1">
      <alignment vertical="center"/>
    </xf>
    <xf numFmtId="49" fontId="12" fillId="0" borderId="32" xfId="1" applyNumberFormat="1" applyFont="1" applyFill="1" applyBorder="1" applyAlignment="1">
      <alignment vertical="center" wrapText="1"/>
    </xf>
    <xf numFmtId="4" fontId="16" fillId="0" borderId="32" xfId="1" applyNumberFormat="1" applyFont="1" applyFill="1" applyBorder="1" applyAlignment="1">
      <alignment horizontal="center" vertical="center" wrapText="1"/>
    </xf>
    <xf numFmtId="167" fontId="16" fillId="0" borderId="32" xfId="1" applyNumberFormat="1" applyFont="1" applyFill="1" applyBorder="1" applyAlignment="1">
      <alignment horizontal="center" vertical="center" wrapText="1"/>
    </xf>
    <xf numFmtId="0" fontId="6" fillId="0" borderId="27" xfId="1" applyFont="1" applyFill="1" applyBorder="1" applyAlignment="1">
      <alignment horizontal="center" vertical="center" wrapText="1"/>
    </xf>
    <xf numFmtId="49" fontId="16" fillId="0" borderId="27" xfId="1" applyNumberFormat="1" applyFont="1" applyFill="1" applyBorder="1" applyAlignment="1">
      <alignment horizontal="center" vertical="center" wrapText="1"/>
    </xf>
    <xf numFmtId="0" fontId="16" fillId="0" borderId="27" xfId="1" applyNumberFormat="1" applyFont="1" applyFill="1" applyBorder="1" applyAlignment="1">
      <alignment horizontal="center" vertical="center" wrapText="1"/>
    </xf>
    <xf numFmtId="49" fontId="12" fillId="0" borderId="27" xfId="1" applyNumberFormat="1" applyFont="1" applyFill="1" applyBorder="1" applyAlignment="1">
      <alignment vertical="center"/>
    </xf>
    <xf numFmtId="49" fontId="12" fillId="0" borderId="27" xfId="1" applyNumberFormat="1" applyFont="1" applyFill="1" applyBorder="1" applyAlignment="1">
      <alignment vertical="center" wrapText="1"/>
    </xf>
    <xf numFmtId="4" fontId="16" fillId="0" borderId="27" xfId="1" applyNumberFormat="1" applyFont="1" applyFill="1" applyBorder="1" applyAlignment="1">
      <alignment horizontal="center" vertical="center" wrapText="1"/>
    </xf>
    <xf numFmtId="167" fontId="16" fillId="0" borderId="27"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2" fillId="0" borderId="17" xfId="1" applyNumberFormat="1" applyFont="1" applyFill="1" applyBorder="1" applyAlignment="1">
      <alignment vertical="center"/>
    </xf>
    <xf numFmtId="0" fontId="6" fillId="0" borderId="20" xfId="1" applyFont="1" applyFill="1" applyBorder="1" applyAlignment="1">
      <alignment horizontal="center" vertical="center" wrapText="1"/>
    </xf>
    <xf numFmtId="49" fontId="9" fillId="4" borderId="24" xfId="1" applyNumberFormat="1" applyFont="1" applyFill="1" applyBorder="1" applyAlignment="1">
      <alignment horizontal="center" vertical="center" wrapText="1"/>
    </xf>
    <xf numFmtId="49" fontId="6" fillId="4" borderId="24" xfId="1" applyNumberFormat="1" applyFont="1" applyFill="1" applyBorder="1" applyAlignment="1">
      <alignment horizontal="center" vertical="center" wrapText="1"/>
    </xf>
    <xf numFmtId="0" fontId="6" fillId="4" borderId="24" xfId="1"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4" fontId="6" fillId="4" borderId="24" xfId="1" applyNumberFormat="1" applyFont="1" applyFill="1" applyBorder="1" applyAlignment="1">
      <alignment horizontal="center" vertical="center" wrapText="1"/>
    </xf>
    <xf numFmtId="167" fontId="6" fillId="4" borderId="24" xfId="1" applyNumberFormat="1" applyFont="1" applyFill="1" applyBorder="1" applyAlignment="1">
      <alignment horizontal="center" vertical="center" wrapText="1"/>
    </xf>
    <xf numFmtId="0" fontId="6" fillId="3" borderId="39" xfId="1" applyFont="1" applyFill="1" applyBorder="1" applyAlignment="1">
      <alignment horizontal="center" vertical="center"/>
    </xf>
    <xf numFmtId="0" fontId="6" fillId="0" borderId="39" xfId="1" applyFont="1" applyFill="1" applyBorder="1" applyAlignment="1">
      <alignment horizontal="center" vertical="center"/>
    </xf>
    <xf numFmtId="0" fontId="6" fillId="0" borderId="39" xfId="1" applyFont="1" applyFill="1" applyBorder="1" applyAlignment="1">
      <alignment horizontal="center" vertical="center" wrapText="1"/>
    </xf>
    <xf numFmtId="49" fontId="6" fillId="0" borderId="39" xfId="1" applyNumberFormat="1" applyFont="1" applyFill="1" applyBorder="1" applyAlignment="1">
      <alignment horizontal="center" vertical="center" wrapText="1"/>
    </xf>
    <xf numFmtId="49" fontId="9" fillId="0" borderId="39" xfId="1" applyNumberFormat="1" applyFont="1" applyFill="1" applyBorder="1" applyAlignment="1">
      <alignment horizontal="center" vertical="center" wrapText="1"/>
    </xf>
    <xf numFmtId="0" fontId="9" fillId="0" borderId="39" xfId="1" applyNumberFormat="1" applyFont="1" applyFill="1" applyBorder="1" applyAlignment="1">
      <alignment horizontal="center" vertical="center" wrapText="1"/>
    </xf>
    <xf numFmtId="0" fontId="9" fillId="0" borderId="39" xfId="1" applyFont="1" applyFill="1" applyBorder="1" applyAlignment="1">
      <alignment horizontal="center" vertical="center" wrapText="1"/>
    </xf>
    <xf numFmtId="0" fontId="6" fillId="0" borderId="39" xfId="1" applyNumberFormat="1" applyFont="1" applyFill="1" applyBorder="1" applyAlignment="1">
      <alignment horizontal="center" vertical="center" wrapText="1"/>
    </xf>
    <xf numFmtId="4" fontId="6" fillId="0" borderId="39" xfId="1" applyNumberFormat="1" applyFont="1" applyFill="1" applyBorder="1" applyAlignment="1">
      <alignment horizontal="center" vertical="center" wrapText="1"/>
    </xf>
    <xf numFmtId="167" fontId="6" fillId="0" borderId="39" xfId="1" applyNumberFormat="1" applyFont="1" applyFill="1" applyBorder="1" applyAlignment="1">
      <alignment horizontal="center" vertical="center" wrapText="1"/>
    </xf>
    <xf numFmtId="0" fontId="6" fillId="0" borderId="40" xfId="1" applyFont="1" applyFill="1" applyBorder="1" applyAlignment="1">
      <alignment horizontal="center" vertical="center"/>
    </xf>
    <xf numFmtId="4" fontId="6" fillId="4" borderId="17" xfId="1" applyNumberFormat="1" applyFont="1" applyFill="1" applyBorder="1" applyAlignment="1">
      <alignment horizontal="center" vertical="center" wrapText="1"/>
    </xf>
    <xf numFmtId="0" fontId="9" fillId="4" borderId="20" xfId="1" applyFont="1" applyFill="1" applyBorder="1" applyAlignment="1">
      <alignment horizontal="center" vertical="center" wrapText="1"/>
    </xf>
    <xf numFmtId="49" fontId="6" fillId="4" borderId="39" xfId="1" applyNumberFormat="1" applyFont="1" applyFill="1" applyBorder="1" applyAlignment="1">
      <alignment horizontal="center" vertical="center" wrapText="1"/>
    </xf>
    <xf numFmtId="0" fontId="6" fillId="4" borderId="39" xfId="1" applyNumberFormat="1" applyFont="1" applyFill="1" applyBorder="1" applyAlignment="1">
      <alignment horizontal="center" vertical="center" wrapText="1"/>
    </xf>
    <xf numFmtId="49" fontId="9" fillId="4" borderId="39" xfId="1" applyNumberFormat="1" applyFont="1" applyFill="1" applyBorder="1" applyAlignment="1">
      <alignment horizontal="center" vertical="center" wrapText="1"/>
    </xf>
    <xf numFmtId="4" fontId="6" fillId="4" borderId="39" xfId="1" applyNumberFormat="1" applyFont="1" applyFill="1" applyBorder="1" applyAlignment="1">
      <alignment horizontal="center" vertical="center" wrapText="1"/>
    </xf>
    <xf numFmtId="167" fontId="6" fillId="4" borderId="39" xfId="0" applyNumberFormat="1" applyFont="1" applyFill="1" applyBorder="1" applyAlignment="1">
      <alignment horizontal="center" vertical="center"/>
    </xf>
    <xf numFmtId="167" fontId="6" fillId="4" borderId="20" xfId="1" applyNumberFormat="1" applyFont="1" applyFill="1" applyBorder="1" applyAlignment="1">
      <alignment horizontal="center" vertical="center" wrapText="1"/>
    </xf>
    <xf numFmtId="4" fontId="9" fillId="4" borderId="17" xfId="1" applyNumberFormat="1" applyFont="1" applyFill="1" applyBorder="1" applyAlignment="1">
      <alignment horizontal="center" vertical="center" wrapText="1"/>
    </xf>
    <xf numFmtId="49" fontId="6" fillId="4" borderId="40" xfId="1" applyNumberFormat="1" applyFont="1" applyFill="1" applyBorder="1" applyAlignment="1">
      <alignment horizontal="center" vertical="center" wrapText="1"/>
    </xf>
    <xf numFmtId="0" fontId="6" fillId="4" borderId="40" xfId="1" applyNumberFormat="1" applyFont="1" applyFill="1" applyBorder="1" applyAlignment="1">
      <alignment horizontal="center" vertical="center" wrapText="1"/>
    </xf>
    <xf numFmtId="49" fontId="9" fillId="4" borderId="40" xfId="1"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9" fillId="4" borderId="40" xfId="1" applyFont="1" applyFill="1" applyBorder="1" applyAlignment="1">
      <alignment horizontal="center" vertical="center" wrapText="1"/>
    </xf>
    <xf numFmtId="0" fontId="6" fillId="4" borderId="20" xfId="1" applyFont="1" applyFill="1" applyBorder="1" applyAlignment="1">
      <alignment horizontal="center" vertical="center" wrapText="1"/>
    </xf>
    <xf numFmtId="0" fontId="6" fillId="4" borderId="40" xfId="1" applyFont="1" applyFill="1" applyBorder="1" applyAlignment="1">
      <alignment horizontal="center" vertical="center" wrapText="1"/>
    </xf>
    <xf numFmtId="4" fontId="6" fillId="4" borderId="20" xfId="1" applyNumberFormat="1" applyFont="1" applyFill="1" applyBorder="1" applyAlignment="1">
      <alignment horizontal="center" vertical="center" wrapText="1"/>
    </xf>
    <xf numFmtId="3" fontId="6" fillId="4" borderId="20" xfId="1" applyNumberFormat="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23" xfId="1" applyFont="1" applyFill="1" applyBorder="1" applyAlignment="1">
      <alignment horizontal="center" vertical="center" wrapText="1"/>
    </xf>
    <xf numFmtId="0" fontId="6" fillId="4" borderId="23" xfId="1" applyNumberFormat="1" applyFont="1" applyFill="1" applyBorder="1" applyAlignment="1">
      <alignment horizontal="center" vertical="center" wrapText="1"/>
    </xf>
    <xf numFmtId="49" fontId="6" fillId="4" borderId="23" xfId="1" applyNumberFormat="1" applyFont="1" applyFill="1" applyBorder="1" applyAlignment="1">
      <alignment horizontal="center" vertical="center" wrapText="1"/>
    </xf>
    <xf numFmtId="3" fontId="6" fillId="4" borderId="4" xfId="1" applyNumberFormat="1" applyFont="1" applyFill="1" applyBorder="1" applyAlignment="1">
      <alignment horizontal="center" vertical="center" wrapText="1"/>
    </xf>
    <xf numFmtId="167" fontId="6" fillId="4" borderId="4" xfId="1" applyNumberFormat="1" applyFont="1" applyFill="1" applyBorder="1" applyAlignment="1">
      <alignment horizontal="center" vertical="center" wrapText="1"/>
    </xf>
    <xf numFmtId="0" fontId="9" fillId="4" borderId="40" xfId="1" applyNumberFormat="1" applyFont="1" applyFill="1" applyBorder="1" applyAlignment="1">
      <alignment horizontal="center" vertical="center" wrapText="1"/>
    </xf>
    <xf numFmtId="3" fontId="9" fillId="4" borderId="40" xfId="1" applyNumberFormat="1" applyFont="1" applyFill="1" applyBorder="1" applyAlignment="1">
      <alignment horizontal="center" vertical="center" wrapText="1"/>
    </xf>
    <xf numFmtId="167" fontId="9" fillId="4" borderId="40" xfId="1" applyNumberFormat="1" applyFont="1" applyFill="1" applyBorder="1" applyAlignment="1">
      <alignment horizontal="center" vertical="center" wrapText="1"/>
    </xf>
    <xf numFmtId="1" fontId="9" fillId="4" borderId="40" xfId="1" applyNumberFormat="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49" fontId="9" fillId="0" borderId="40" xfId="1" applyNumberFormat="1" applyFont="1" applyFill="1" applyBorder="1" applyAlignment="1">
      <alignment horizontal="center" vertical="center" wrapText="1"/>
    </xf>
    <xf numFmtId="0" fontId="6" fillId="0" borderId="43" xfId="1" applyFont="1" applyFill="1" applyBorder="1"/>
    <xf numFmtId="0" fontId="6" fillId="0" borderId="43" xfId="1" applyFont="1" applyFill="1" applyBorder="1" applyAlignment="1">
      <alignment horizontal="center" vertical="center"/>
    </xf>
    <xf numFmtId="0" fontId="7" fillId="0" borderId="43" xfId="1" applyFont="1" applyFill="1" applyBorder="1" applyAlignment="1">
      <alignment horizontal="center" vertical="center"/>
    </xf>
    <xf numFmtId="0" fontId="6" fillId="2" borderId="44" xfId="1" applyNumberFormat="1" applyFont="1" applyFill="1" applyBorder="1" applyAlignment="1">
      <alignment horizontal="center" vertical="center" wrapText="1"/>
    </xf>
    <xf numFmtId="49" fontId="9" fillId="2" borderId="43"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49" fontId="9" fillId="2" borderId="20" xfId="1" applyNumberFormat="1" applyFont="1" applyFill="1" applyBorder="1" applyAlignment="1">
      <alignment horizontal="center" vertical="center" wrapText="1"/>
    </xf>
    <xf numFmtId="49" fontId="9" fillId="2" borderId="42" xfId="1" applyNumberFormat="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42" xfId="1" applyNumberFormat="1" applyFont="1" applyFill="1" applyBorder="1" applyAlignment="1">
      <alignment horizontal="center" vertical="center" wrapText="1"/>
    </xf>
    <xf numFmtId="4" fontId="6" fillId="0" borderId="43" xfId="1" applyNumberFormat="1" applyFont="1" applyFill="1" applyBorder="1" applyAlignment="1">
      <alignment horizontal="center" vertical="center" wrapText="1"/>
    </xf>
    <xf numFmtId="0" fontId="6" fillId="0" borderId="43" xfId="1" applyFont="1" applyFill="1" applyBorder="1" applyAlignment="1">
      <alignment vertical="center" wrapText="1"/>
    </xf>
    <xf numFmtId="0" fontId="9" fillId="0" borderId="43" xfId="1" applyFont="1" applyFill="1" applyBorder="1" applyAlignment="1">
      <alignment vertical="center" wrapText="1"/>
    </xf>
    <xf numFmtId="0" fontId="6" fillId="0" borderId="43" xfId="1" applyFont="1" applyFill="1" applyBorder="1" applyAlignment="1">
      <alignment horizontal="center" vertical="center" wrapText="1"/>
    </xf>
    <xf numFmtId="0" fontId="6" fillId="0" borderId="43" xfId="1" applyNumberFormat="1" applyFont="1" applyFill="1" applyBorder="1" applyAlignment="1">
      <alignment horizontal="center" vertical="center" wrapText="1"/>
    </xf>
    <xf numFmtId="167" fontId="9" fillId="0" borderId="43" xfId="1" applyNumberFormat="1" applyFont="1" applyFill="1" applyBorder="1" applyAlignment="1">
      <alignment horizontal="center" vertical="center" wrapText="1"/>
    </xf>
    <xf numFmtId="4" fontId="14" fillId="0" borderId="0" xfId="1" applyNumberFormat="1" applyFont="1" applyFill="1" applyBorder="1" applyAlignment="1">
      <alignment horizontal="left" vertical="top" wrapText="1"/>
    </xf>
    <xf numFmtId="0" fontId="6" fillId="0" borderId="20" xfId="1"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2" borderId="46" xfId="1" applyNumberFormat="1" applyFont="1" applyFill="1" applyBorder="1" applyAlignment="1">
      <alignment horizontal="center" vertical="center" wrapText="1"/>
    </xf>
    <xf numFmtId="0" fontId="6" fillId="0" borderId="47" xfId="1" applyFont="1" applyFill="1" applyBorder="1" applyAlignment="1">
      <alignment horizontal="center" vertical="center"/>
    </xf>
    <xf numFmtId="0" fontId="6" fillId="0" borderId="47" xfId="1" applyNumberFormat="1" applyFont="1" applyFill="1" applyBorder="1" applyAlignment="1">
      <alignment horizontal="center" vertical="center" wrapText="1"/>
    </xf>
    <xf numFmtId="4" fontId="6" fillId="0" borderId="47" xfId="1" applyNumberFormat="1" applyFont="1" applyFill="1" applyBorder="1" applyAlignment="1">
      <alignment horizontal="center" vertical="center" wrapText="1"/>
    </xf>
    <xf numFmtId="49" fontId="6" fillId="0" borderId="47" xfId="1" applyNumberFormat="1" applyFont="1" applyFill="1" applyBorder="1" applyAlignment="1">
      <alignment horizontal="center" vertical="center" wrapText="1"/>
    </xf>
    <xf numFmtId="49" fontId="9" fillId="0" borderId="47" xfId="1" applyNumberFormat="1" applyFont="1" applyFill="1" applyBorder="1" applyAlignment="1">
      <alignment horizontal="center" vertical="center" wrapText="1"/>
    </xf>
    <xf numFmtId="0" fontId="9" fillId="0" borderId="47" xfId="0" applyNumberFormat="1" applyFont="1" applyFill="1" applyBorder="1" applyAlignment="1">
      <alignment horizontal="center" vertical="center"/>
    </xf>
    <xf numFmtId="167" fontId="6" fillId="0" borderId="47" xfId="1" applyNumberFormat="1" applyFont="1" applyFill="1" applyBorder="1" applyAlignment="1">
      <alignment horizontal="center" vertical="center" wrapText="1"/>
    </xf>
    <xf numFmtId="0" fontId="6" fillId="2" borderId="48" xfId="1" applyNumberFormat="1" applyFont="1" applyFill="1" applyBorder="1" applyAlignment="1">
      <alignment horizontal="center" vertical="center" wrapText="1"/>
    </xf>
    <xf numFmtId="0" fontId="6" fillId="2" borderId="48" xfId="1" applyFont="1" applyFill="1" applyBorder="1" applyAlignment="1">
      <alignment horizontal="center" vertical="center" wrapText="1"/>
    </xf>
    <xf numFmtId="0" fontId="9" fillId="0" borderId="20" xfId="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0" xfId="1" applyNumberFormat="1" applyFont="1" applyFill="1" applyBorder="1" applyAlignment="1">
      <alignment horizontal="center" vertical="center" wrapText="1"/>
    </xf>
    <xf numFmtId="0" fontId="6" fillId="0" borderId="48" xfId="1" applyFont="1" applyFill="1" applyBorder="1" applyAlignment="1">
      <alignment horizontal="center" vertical="center"/>
    </xf>
    <xf numFmtId="0" fontId="6" fillId="0" borderId="23" xfId="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49" fontId="6" fillId="0" borderId="20"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49" xfId="1" applyNumberFormat="1" applyFont="1" applyFill="1" applyBorder="1" applyAlignment="1">
      <alignment horizontal="center" vertical="center" wrapText="1"/>
    </xf>
    <xf numFmtId="0" fontId="6" fillId="0" borderId="49" xfId="0" applyFont="1" applyFill="1" applyBorder="1" applyAlignment="1">
      <alignment horizontal="center" vertical="center" wrapText="1"/>
    </xf>
    <xf numFmtId="4" fontId="6" fillId="0" borderId="49" xfId="1" applyNumberFormat="1" applyFont="1" applyFill="1" applyBorder="1" applyAlignment="1">
      <alignment horizontal="center" vertical="center" wrapText="1"/>
    </xf>
    <xf numFmtId="167" fontId="9" fillId="0" borderId="49" xfId="1" applyNumberFormat="1" applyFont="1" applyFill="1" applyBorder="1" applyAlignment="1">
      <alignment horizontal="center" vertical="center" wrapText="1"/>
    </xf>
    <xf numFmtId="49" fontId="6" fillId="0" borderId="49" xfId="1" applyNumberFormat="1" applyFont="1" applyFill="1" applyBorder="1" applyAlignment="1">
      <alignment horizontal="center" vertical="center" wrapText="1"/>
    </xf>
    <xf numFmtId="0" fontId="6" fillId="0" borderId="49" xfId="1" applyFont="1" applyFill="1" applyBorder="1"/>
    <xf numFmtId="167" fontId="6" fillId="0" borderId="49" xfId="1" applyNumberFormat="1" applyFont="1" applyFill="1" applyBorder="1" applyAlignment="1">
      <alignment horizontal="center" vertical="center" wrapText="1"/>
    </xf>
    <xf numFmtId="4" fontId="9" fillId="0" borderId="49" xfId="1" applyNumberFormat="1" applyFont="1" applyFill="1" applyBorder="1" applyAlignment="1">
      <alignment horizontal="center" vertical="center" wrapText="1"/>
    </xf>
    <xf numFmtId="0" fontId="9" fillId="0" borderId="49" xfId="1" applyFont="1" applyFill="1" applyBorder="1" applyAlignment="1">
      <alignment horizontal="center" vertical="center" wrapText="1"/>
    </xf>
    <xf numFmtId="0" fontId="9" fillId="0" borderId="49" xfId="1" applyNumberFormat="1" applyFont="1" applyFill="1" applyBorder="1" applyAlignment="1">
      <alignment horizontal="center" vertical="center" wrapText="1"/>
    </xf>
    <xf numFmtId="49" fontId="9" fillId="0" borderId="49"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xf>
    <xf numFmtId="49" fontId="6" fillId="0" borderId="17" xfId="15"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4" fontId="6" fillId="0" borderId="0" xfId="1" applyNumberFormat="1" applyFont="1" applyFill="1" applyAlignment="1">
      <alignment horizontal="center" vertical="center"/>
    </xf>
    <xf numFmtId="4" fontId="7" fillId="0" borderId="0" xfId="1" applyNumberFormat="1" applyFont="1" applyFill="1" applyAlignment="1">
      <alignment horizontal="center" vertical="center"/>
    </xf>
    <xf numFmtId="4" fontId="16" fillId="0" borderId="0" xfId="1" applyNumberFormat="1" applyFont="1" applyFill="1" applyAlignment="1">
      <alignment horizontal="center" vertical="center"/>
    </xf>
    <xf numFmtId="4" fontId="16" fillId="0" borderId="0" xfId="1" applyNumberFormat="1" applyFont="1" applyFill="1" applyBorder="1" applyAlignment="1">
      <alignment horizontal="center" vertical="center"/>
    </xf>
    <xf numFmtId="0" fontId="6" fillId="0" borderId="48" xfId="1" applyFont="1" applyFill="1" applyBorder="1" applyAlignment="1">
      <alignment horizontal="center" vertical="center" wrapText="1"/>
    </xf>
    <xf numFmtId="0" fontId="6" fillId="0" borderId="48" xfId="1" applyNumberFormat="1" applyFont="1" applyFill="1" applyBorder="1" applyAlignment="1">
      <alignment horizontal="center" vertical="center" wrapText="1"/>
    </xf>
    <xf numFmtId="49" fontId="6" fillId="0" borderId="48" xfId="1" applyNumberFormat="1" applyFont="1" applyFill="1" applyBorder="1" applyAlignment="1">
      <alignment horizontal="center" vertical="center" wrapText="1"/>
    </xf>
    <xf numFmtId="4" fontId="6" fillId="0" borderId="48" xfId="1"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xf>
    <xf numFmtId="49" fontId="6" fillId="0" borderId="50" xfId="1" applyNumberFormat="1" applyFont="1" applyFill="1" applyBorder="1" applyAlignment="1">
      <alignment horizontal="center" vertical="center" wrapText="1"/>
    </xf>
    <xf numFmtId="4" fontId="6" fillId="0" borderId="50" xfId="1" applyNumberFormat="1" applyFont="1" applyFill="1" applyBorder="1" applyAlignment="1">
      <alignment horizontal="center" vertical="center" wrapText="1"/>
    </xf>
    <xf numFmtId="167" fontId="9" fillId="0" borderId="5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1" xfId="1" applyFont="1" applyFill="1" applyBorder="1" applyAlignment="1">
      <alignment horizontal="center" vertical="center"/>
    </xf>
    <xf numFmtId="0" fontId="6" fillId="0" borderId="51" xfId="1" applyFont="1" applyFill="1" applyBorder="1" applyAlignment="1">
      <alignment horizontal="center" vertical="center" wrapText="1"/>
    </xf>
    <xf numFmtId="49" fontId="6" fillId="0" borderId="51" xfId="1" applyNumberFormat="1" applyFont="1" applyFill="1" applyBorder="1" applyAlignment="1">
      <alignment horizontal="center" vertical="center" wrapText="1"/>
    </xf>
    <xf numFmtId="0" fontId="6" fillId="0" borderId="51" xfId="1" applyNumberFormat="1" applyFont="1" applyFill="1" applyBorder="1" applyAlignment="1">
      <alignment horizontal="center" vertical="center" wrapText="1"/>
    </xf>
    <xf numFmtId="4" fontId="6" fillId="0" borderId="51" xfId="1"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167" fontId="6" fillId="0" borderId="51" xfId="0" applyNumberFormat="1" applyFont="1" applyFill="1" applyBorder="1" applyAlignment="1">
      <alignment horizontal="center" vertical="center"/>
    </xf>
    <xf numFmtId="0" fontId="9"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2" xfId="1" applyFont="1" applyFill="1" applyBorder="1" applyAlignment="1">
      <alignment horizontal="center" vertical="center" wrapText="1"/>
    </xf>
    <xf numFmtId="49" fontId="9" fillId="0" borderId="52" xfId="1" applyNumberFormat="1" applyFont="1" applyFill="1" applyBorder="1" applyAlignment="1">
      <alignment horizontal="center" vertical="center" wrapText="1"/>
    </xf>
    <xf numFmtId="4" fontId="9" fillId="0" borderId="52" xfId="1" applyNumberFormat="1" applyFont="1" applyFill="1" applyBorder="1" applyAlignment="1">
      <alignment horizontal="center" vertical="center" wrapText="1"/>
    </xf>
    <xf numFmtId="0" fontId="6" fillId="0" borderId="42" xfId="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7" fillId="2" borderId="43" xfId="1" applyFont="1" applyFill="1" applyBorder="1" applyAlignment="1">
      <alignment horizontal="center" vertical="center" wrapText="1"/>
    </xf>
    <xf numFmtId="4" fontId="6" fillId="3" borderId="54" xfId="1" applyNumberFormat="1" applyFont="1" applyFill="1" applyBorder="1" applyAlignment="1">
      <alignment horizontal="center" vertical="center"/>
    </xf>
    <xf numFmtId="0" fontId="6" fillId="0" borderId="53" xfId="1" applyFont="1" applyFill="1" applyBorder="1" applyAlignment="1">
      <alignment horizontal="center" vertical="center" wrapText="1"/>
    </xf>
    <xf numFmtId="49" fontId="6" fillId="0" borderId="53" xfId="1" applyNumberFormat="1" applyFont="1" applyFill="1" applyBorder="1" applyAlignment="1">
      <alignment horizontal="center" vertical="center" wrapText="1"/>
    </xf>
    <xf numFmtId="4" fontId="6" fillId="0" borderId="53" xfId="1" applyNumberFormat="1" applyFont="1" applyFill="1" applyBorder="1" applyAlignment="1">
      <alignment horizontal="center" vertical="center" wrapText="1"/>
    </xf>
    <xf numFmtId="49" fontId="9" fillId="0" borderId="53" xfId="1"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4" fontId="9" fillId="0" borderId="53"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6" fillId="0" borderId="55" xfId="1" applyFont="1" applyFill="1" applyBorder="1" applyAlignment="1">
      <alignment horizontal="center" vertical="center"/>
    </xf>
    <xf numFmtId="0" fontId="6" fillId="0" borderId="55"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7" fillId="2" borderId="43" xfId="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 fontId="8" fillId="0" borderId="25"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56" xfId="1" applyFont="1" applyFill="1" applyBorder="1" applyAlignment="1">
      <alignment horizontal="center" vertical="center" wrapText="1"/>
    </xf>
    <xf numFmtId="49" fontId="6" fillId="0" borderId="56" xfId="1" applyNumberFormat="1" applyFont="1" applyFill="1" applyBorder="1" applyAlignment="1">
      <alignment horizontal="center" vertical="center" wrapText="1"/>
    </xf>
    <xf numFmtId="0" fontId="6" fillId="0" borderId="56" xfId="1" applyNumberFormat="1" applyFont="1" applyFill="1" applyBorder="1" applyAlignment="1">
      <alignment horizontal="center" vertical="center" wrapText="1"/>
    </xf>
    <xf numFmtId="0" fontId="8" fillId="0" borderId="56" xfId="0" applyNumberFormat="1" applyFont="1" applyFill="1" applyBorder="1" applyAlignment="1">
      <alignment horizontal="center" vertical="center"/>
    </xf>
    <xf numFmtId="167" fontId="6" fillId="0" borderId="56" xfId="1" applyNumberFormat="1" applyFont="1" applyFill="1" applyBorder="1" applyAlignment="1">
      <alignment horizontal="center" vertical="center" wrapText="1"/>
    </xf>
    <xf numFmtId="4" fontId="6" fillId="0" borderId="56" xfId="1" applyNumberFormat="1" applyFont="1" applyFill="1" applyBorder="1" applyAlignment="1">
      <alignment horizontal="center" vertical="center" wrapText="1"/>
    </xf>
    <xf numFmtId="4" fontId="6" fillId="3" borderId="17" xfId="1" applyNumberFormat="1" applyFont="1" applyFill="1" applyBorder="1" applyAlignment="1">
      <alignment horizontal="center" vertical="center" wrapText="1"/>
    </xf>
    <xf numFmtId="4" fontId="6" fillId="3" borderId="56" xfId="1" applyNumberFormat="1" applyFont="1" applyFill="1" applyBorder="1" applyAlignment="1">
      <alignment horizontal="center" vertical="center"/>
    </xf>
    <xf numFmtId="4" fontId="6" fillId="3" borderId="49" xfId="1" applyNumberFormat="1" applyFont="1" applyFill="1" applyBorder="1" applyAlignment="1">
      <alignment horizontal="center" vertical="center"/>
    </xf>
    <xf numFmtId="0" fontId="7" fillId="0" borderId="0" xfId="1" applyFont="1" applyFill="1" applyAlignment="1">
      <alignment horizontal="center" vertical="center"/>
    </xf>
    <xf numFmtId="0" fontId="16" fillId="0" borderId="0" xfId="1" applyFont="1" applyFill="1" applyAlignment="1">
      <alignment horizontal="center" vertical="center"/>
    </xf>
    <xf numFmtId="0" fontId="16" fillId="0" borderId="0" xfId="1" applyFont="1" applyFill="1" applyBorder="1" applyAlignment="1">
      <alignment horizontal="center" vertical="center"/>
    </xf>
    <xf numFmtId="0" fontId="9" fillId="0" borderId="20" xfId="1" applyFont="1" applyFill="1" applyBorder="1" applyAlignment="1">
      <alignment horizontal="center" vertical="center" wrapText="1"/>
    </xf>
    <xf numFmtId="0" fontId="7" fillId="2" borderId="43" xfId="1" applyFont="1" applyFill="1" applyBorder="1" applyAlignment="1">
      <alignment horizontal="center" vertical="center" wrapText="1"/>
    </xf>
    <xf numFmtId="49" fontId="6" fillId="0" borderId="55" xfId="1" applyNumberFormat="1" applyFont="1" applyFill="1" applyBorder="1" applyAlignment="1">
      <alignment horizontal="center" vertical="center" wrapText="1"/>
    </xf>
    <xf numFmtId="0" fontId="6" fillId="0" borderId="55" xfId="1" applyNumberFormat="1" applyFont="1" applyFill="1" applyBorder="1" applyAlignment="1">
      <alignment horizontal="center" vertical="center" wrapText="1"/>
    </xf>
    <xf numFmtId="3" fontId="6" fillId="0" borderId="17" xfId="1" applyNumberFormat="1" applyFont="1" applyFill="1" applyBorder="1" applyAlignment="1">
      <alignment horizontal="center" vertical="center" wrapText="1"/>
    </xf>
    <xf numFmtId="4" fontId="6" fillId="0" borderId="55" xfId="1" applyNumberFormat="1" applyFont="1" applyFill="1" applyBorder="1" applyAlignment="1">
      <alignment horizontal="center" vertical="center" wrapText="1"/>
    </xf>
    <xf numFmtId="4" fontId="6" fillId="3" borderId="57" xfId="1" applyNumberFormat="1" applyFont="1" applyFill="1" applyBorder="1" applyAlignment="1">
      <alignment horizontal="center" vertical="center"/>
    </xf>
    <xf numFmtId="0" fontId="9" fillId="0" borderId="58" xfId="1" applyFont="1" applyFill="1" applyBorder="1" applyAlignment="1">
      <alignment horizontal="center" vertical="center" wrapText="1"/>
    </xf>
    <xf numFmtId="49" fontId="6" fillId="0" borderId="58" xfId="1" applyNumberFormat="1" applyFont="1" applyFill="1" applyBorder="1" applyAlignment="1">
      <alignment horizontal="center" vertical="center" wrapText="1"/>
    </xf>
    <xf numFmtId="0" fontId="6" fillId="0" borderId="58" xfId="1" applyNumberFormat="1" applyFont="1" applyFill="1" applyBorder="1" applyAlignment="1">
      <alignment horizontal="center" vertical="center" wrapText="1"/>
    </xf>
    <xf numFmtId="49" fontId="9" fillId="0" borderId="58" xfId="1" applyNumberFormat="1" applyFont="1" applyFill="1" applyBorder="1" applyAlignment="1">
      <alignment horizontal="center" vertical="center" wrapText="1"/>
    </xf>
    <xf numFmtId="4" fontId="6" fillId="0" borderId="58" xfId="1" applyNumberFormat="1" applyFont="1" applyFill="1" applyBorder="1" applyAlignment="1">
      <alignment horizontal="center" vertical="center" wrapText="1"/>
    </xf>
    <xf numFmtId="0" fontId="6" fillId="0" borderId="58" xfId="1" applyFont="1" applyFill="1" applyBorder="1" applyAlignment="1">
      <alignment horizontal="center" vertical="center" wrapText="1"/>
    </xf>
    <xf numFmtId="0" fontId="6" fillId="0" borderId="58" xfId="1" applyFont="1" applyFill="1" applyBorder="1" applyAlignment="1">
      <alignment horizontal="center" vertical="center"/>
    </xf>
    <xf numFmtId="4" fontId="9" fillId="0" borderId="58" xfId="1" applyNumberFormat="1" applyFont="1" applyFill="1" applyBorder="1" applyAlignment="1">
      <alignment horizontal="center" vertical="center" wrapText="1"/>
    </xf>
    <xf numFmtId="4" fontId="9" fillId="3" borderId="58" xfId="1" applyNumberFormat="1" applyFont="1" applyFill="1" applyBorder="1" applyAlignment="1">
      <alignment horizontal="center" vertical="center" wrapText="1"/>
    </xf>
    <xf numFmtId="0" fontId="6" fillId="2" borderId="58" xfId="1" applyFont="1" applyFill="1" applyBorder="1" applyAlignment="1">
      <alignment horizontal="center" vertical="center" wrapText="1"/>
    </xf>
    <xf numFmtId="4" fontId="6" fillId="3" borderId="58" xfId="1" applyNumberFormat="1" applyFont="1" applyFill="1" applyBorder="1" applyAlignment="1">
      <alignment horizontal="center" vertical="center"/>
    </xf>
    <xf numFmtId="0" fontId="6" fillId="0" borderId="20" xfId="1" applyFont="1" applyFill="1" applyBorder="1" applyAlignment="1">
      <alignment horizontal="center" vertical="center" wrapText="1"/>
    </xf>
    <xf numFmtId="0" fontId="9" fillId="0" borderId="20" xfId="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59" xfId="1" applyFont="1" applyFill="1" applyBorder="1" applyAlignment="1">
      <alignment horizontal="center" vertical="center"/>
    </xf>
    <xf numFmtId="0" fontId="9" fillId="0" borderId="59" xfId="1" applyFont="1" applyFill="1" applyBorder="1" applyAlignment="1">
      <alignment horizontal="center" vertical="center" wrapText="1"/>
    </xf>
    <xf numFmtId="49" fontId="6" fillId="0" borderId="59" xfId="1" applyNumberFormat="1" applyFont="1" applyFill="1" applyBorder="1" applyAlignment="1">
      <alignment horizontal="center" vertical="center" wrapText="1"/>
    </xf>
    <xf numFmtId="0" fontId="6" fillId="0" borderId="59" xfId="1" applyNumberFormat="1" applyFont="1" applyFill="1" applyBorder="1" applyAlignment="1">
      <alignment horizontal="center" vertical="center" wrapText="1"/>
    </xf>
    <xf numFmtId="49" fontId="9" fillId="0" borderId="59" xfId="1" applyNumberFormat="1" applyFont="1" applyFill="1" applyBorder="1" applyAlignment="1">
      <alignment horizontal="center" vertical="center" wrapText="1"/>
    </xf>
    <xf numFmtId="4" fontId="6" fillId="0" borderId="59" xfId="1" applyNumberFormat="1" applyFont="1" applyFill="1" applyBorder="1" applyAlignment="1">
      <alignment horizontal="center" vertical="center" wrapText="1"/>
    </xf>
    <xf numFmtId="167" fontId="6" fillId="0" borderId="59" xfId="1" applyNumberFormat="1" applyFont="1" applyFill="1" applyBorder="1" applyAlignment="1">
      <alignment horizontal="center" vertical="center" wrapText="1"/>
    </xf>
    <xf numFmtId="0" fontId="6" fillId="0" borderId="59" xfId="1" applyFont="1" applyFill="1" applyBorder="1" applyAlignment="1">
      <alignment horizontal="center" vertical="center" wrapText="1"/>
    </xf>
    <xf numFmtId="0" fontId="7" fillId="0" borderId="59" xfId="1" applyFont="1" applyFill="1" applyBorder="1" applyAlignment="1">
      <alignment horizontal="center" vertical="center" wrapText="1"/>
    </xf>
    <xf numFmtId="0" fontId="6" fillId="0" borderId="60" xfId="1" applyNumberFormat="1" applyFont="1" applyFill="1" applyBorder="1" applyAlignment="1">
      <alignment horizontal="center" vertical="center" wrapText="1"/>
    </xf>
    <xf numFmtId="0" fontId="9" fillId="0" borderId="58" xfId="1" applyNumberFormat="1" applyFont="1" applyFill="1" applyBorder="1" applyAlignment="1">
      <alignment horizontal="center" vertical="center" wrapText="1"/>
    </xf>
    <xf numFmtId="0" fontId="6" fillId="0" borderId="59" xfId="1" applyFont="1" applyFill="1" applyBorder="1"/>
    <xf numFmtId="0" fontId="6" fillId="0" borderId="20" xfId="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4" fontId="6" fillId="3" borderId="61" xfId="1" applyNumberFormat="1" applyFont="1" applyFill="1" applyBorder="1" applyAlignment="1">
      <alignment horizontal="center" vertical="center"/>
    </xf>
    <xf numFmtId="0" fontId="6" fillId="0" borderId="61" xfId="1" applyFont="1" applyFill="1" applyBorder="1" applyAlignment="1">
      <alignment horizontal="center" vertical="center"/>
    </xf>
    <xf numFmtId="49" fontId="6" fillId="0" borderId="61" xfId="1" applyNumberFormat="1" applyFont="1" applyFill="1" applyBorder="1" applyAlignment="1">
      <alignment horizontal="center" vertical="center" wrapText="1"/>
    </xf>
    <xf numFmtId="168" fontId="6" fillId="0" borderId="61" xfId="15" applyNumberFormat="1" applyFont="1" applyFill="1" applyBorder="1" applyAlignment="1" applyProtection="1">
      <alignment horizontal="center" vertical="center"/>
      <protection locked="0"/>
    </xf>
    <xf numFmtId="0" fontId="9"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62" xfId="1" applyFont="1" applyFill="1" applyBorder="1" applyAlignment="1">
      <alignment horizontal="center" vertical="center"/>
    </xf>
    <xf numFmtId="0" fontId="6" fillId="0" borderId="62" xfId="1" applyNumberFormat="1" applyFont="1" applyFill="1" applyBorder="1" applyAlignment="1">
      <alignment horizontal="center" vertical="center" wrapText="1"/>
    </xf>
    <xf numFmtId="168" fontId="6" fillId="0" borderId="62" xfId="15" applyNumberFormat="1" applyFont="1" applyFill="1" applyBorder="1" applyAlignment="1" applyProtection="1">
      <alignment horizontal="center" vertical="center"/>
      <protection locked="0"/>
    </xf>
    <xf numFmtId="0" fontId="6" fillId="0" borderId="62" xfId="1" applyFont="1" applyFill="1" applyBorder="1" applyAlignment="1">
      <alignment horizontal="center" vertical="center" wrapText="1"/>
    </xf>
    <xf numFmtId="168" fontId="6" fillId="3" borderId="62" xfId="15" applyNumberFormat="1" applyFont="1" applyFill="1" applyBorder="1" applyAlignment="1" applyProtection="1">
      <alignment horizontal="center" vertical="center"/>
      <protection locked="0"/>
    </xf>
    <xf numFmtId="4" fontId="6" fillId="3" borderId="62" xfId="1" applyNumberFormat="1" applyFont="1" applyFill="1" applyBorder="1" applyAlignment="1">
      <alignment horizontal="center" vertical="center"/>
    </xf>
    <xf numFmtId="0" fontId="6" fillId="0" borderId="20" xfId="1" applyFont="1" applyFill="1" applyBorder="1" applyAlignment="1">
      <alignment horizontal="center" vertical="center" wrapText="1"/>
    </xf>
    <xf numFmtId="0" fontId="6" fillId="0" borderId="20" xfId="1" applyFont="1" applyFill="1" applyBorder="1" applyAlignment="1">
      <alignment horizontal="center" vertical="center" wrapText="1"/>
    </xf>
    <xf numFmtId="4" fontId="6" fillId="3" borderId="62" xfId="1" applyNumberFormat="1" applyFont="1" applyFill="1" applyBorder="1" applyAlignment="1">
      <alignment horizontal="center" vertical="center" wrapText="1"/>
    </xf>
    <xf numFmtId="4" fontId="6" fillId="3" borderId="0" xfId="1" applyNumberFormat="1" applyFont="1" applyFill="1" applyBorder="1" applyAlignment="1">
      <alignment horizontal="center" vertical="center"/>
    </xf>
    <xf numFmtId="4" fontId="6" fillId="0" borderId="62" xfId="1" applyNumberFormat="1" applyFont="1" applyFill="1" applyBorder="1" applyAlignment="1">
      <alignment horizontal="center" vertical="center"/>
    </xf>
    <xf numFmtId="0" fontId="6" fillId="0" borderId="63" xfId="1" applyFont="1" applyFill="1" applyBorder="1" applyAlignment="1">
      <alignment horizontal="center" vertical="center" wrapText="1"/>
    </xf>
    <xf numFmtId="4" fontId="6" fillId="3" borderId="64" xfId="1" applyNumberFormat="1" applyFont="1" applyFill="1" applyBorder="1" applyAlignment="1">
      <alignment horizontal="center" vertical="center"/>
    </xf>
    <xf numFmtId="0" fontId="6" fillId="0" borderId="20" xfId="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6" fillId="2" borderId="42" xfId="1" applyNumberFormat="1" applyFont="1" applyFill="1" applyBorder="1" applyAlignment="1">
      <alignment horizontal="center" vertical="center" wrapText="1"/>
    </xf>
    <xf numFmtId="49" fontId="6" fillId="0" borderId="62" xfId="1" applyNumberFormat="1"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2" xfId="1" applyNumberFormat="1" applyFont="1" applyFill="1" applyBorder="1" applyAlignment="1">
      <alignment horizontal="center" vertical="center" wrapText="1"/>
    </xf>
    <xf numFmtId="0" fontId="8" fillId="0" borderId="62" xfId="0" applyNumberFormat="1" applyFont="1" applyFill="1" applyBorder="1" applyAlignment="1">
      <alignment horizontal="center" vertical="center"/>
    </xf>
    <xf numFmtId="4" fontId="6" fillId="0" borderId="62" xfId="1" applyNumberFormat="1" applyFont="1" applyFill="1" applyBorder="1" applyAlignment="1">
      <alignment horizontal="center" vertical="center" wrapText="1"/>
    </xf>
    <xf numFmtId="167" fontId="6" fillId="0" borderId="62"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65" xfId="1" applyFont="1" applyFill="1" applyBorder="1" applyAlignment="1">
      <alignment horizontal="center" vertical="center"/>
    </xf>
    <xf numFmtId="0" fontId="6" fillId="0" borderId="66" xfId="1" applyFont="1" applyFill="1" applyBorder="1" applyAlignment="1">
      <alignment horizontal="center" vertical="center" wrapText="1"/>
    </xf>
    <xf numFmtId="49" fontId="6" fillId="0" borderId="65" xfId="1" applyNumberFormat="1" applyFont="1" applyFill="1" applyBorder="1" applyAlignment="1">
      <alignment horizontal="center" vertical="center" wrapText="1"/>
    </xf>
    <xf numFmtId="0" fontId="6" fillId="0" borderId="65" xfId="1" applyNumberFormat="1" applyFont="1" applyFill="1" applyBorder="1" applyAlignment="1">
      <alignment horizontal="center" vertical="center" wrapText="1"/>
    </xf>
    <xf numFmtId="4" fontId="6" fillId="0" borderId="65" xfId="1" applyNumberFormat="1" applyFont="1" applyFill="1" applyBorder="1" applyAlignment="1">
      <alignment horizontal="center" vertical="center" wrapText="1"/>
    </xf>
    <xf numFmtId="167" fontId="9" fillId="0" borderId="65" xfId="1" applyNumberFormat="1" applyFont="1" applyFill="1" applyBorder="1" applyAlignment="1">
      <alignment horizontal="center" vertical="center" wrapText="1"/>
    </xf>
    <xf numFmtId="0" fontId="6" fillId="0" borderId="65" xfId="1" applyFont="1" applyFill="1" applyBorder="1" applyAlignment="1">
      <alignment horizontal="center" vertical="center" wrapText="1"/>
    </xf>
    <xf numFmtId="4" fontId="6" fillId="3" borderId="20" xfId="1" applyNumberFormat="1" applyFont="1" applyFill="1" applyBorder="1" applyAlignment="1">
      <alignment horizontal="center" vertical="center" wrapText="1"/>
    </xf>
    <xf numFmtId="4" fontId="6" fillId="3" borderId="65" xfId="1" applyNumberFormat="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9" fillId="0" borderId="67" xfId="1" applyFont="1" applyFill="1" applyBorder="1" applyAlignment="1">
      <alignment horizontal="center" vertical="center" wrapText="1"/>
    </xf>
    <xf numFmtId="0" fontId="9" fillId="0" borderId="65" xfId="1" applyNumberFormat="1" applyFont="1" applyFill="1" applyBorder="1" applyAlignment="1">
      <alignment horizontal="center" vertical="center" wrapText="1"/>
    </xf>
    <xf numFmtId="49" fontId="9" fillId="0" borderId="65" xfId="1" applyNumberFormat="1" applyFont="1" applyFill="1" applyBorder="1" applyAlignment="1">
      <alignment horizontal="center" vertical="center" wrapText="1"/>
    </xf>
    <xf numFmtId="0" fontId="9" fillId="0" borderId="65" xfId="1" applyFont="1" applyFill="1" applyBorder="1" applyAlignment="1">
      <alignment horizontal="center" vertical="center" wrapText="1"/>
    </xf>
    <xf numFmtId="4" fontId="9" fillId="0" borderId="65" xfId="1" applyNumberFormat="1" applyFont="1" applyFill="1" applyBorder="1" applyAlignment="1">
      <alignment horizontal="center" vertical="center" wrapText="1"/>
    </xf>
    <xf numFmtId="4" fontId="6" fillId="3" borderId="65" xfId="1" applyNumberFormat="1" applyFont="1" applyFill="1" applyBorder="1" applyAlignment="1">
      <alignment horizontal="center" vertical="center"/>
    </xf>
    <xf numFmtId="0" fontId="6" fillId="0" borderId="69" xfId="1" applyFont="1" applyFill="1" applyBorder="1" applyAlignment="1">
      <alignment horizontal="center" vertical="center" wrapText="1"/>
    </xf>
    <xf numFmtId="4" fontId="9" fillId="0" borderId="68" xfId="1" applyNumberFormat="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46" xfId="1" applyNumberFormat="1" applyFont="1" applyFill="1" applyBorder="1" applyAlignment="1">
      <alignment horizontal="center" vertical="center" wrapText="1"/>
    </xf>
    <xf numFmtId="49" fontId="9" fillId="0" borderId="46" xfId="1" applyNumberFormat="1" applyFont="1" applyFill="1" applyBorder="1" applyAlignment="1">
      <alignment horizontal="center" vertical="center" wrapText="1"/>
    </xf>
    <xf numFmtId="4" fontId="9" fillId="0" borderId="46" xfId="1" applyNumberFormat="1" applyFont="1" applyFill="1" applyBorder="1" applyAlignment="1">
      <alignment horizontal="center" vertical="center" wrapText="1"/>
    </xf>
    <xf numFmtId="167" fontId="6" fillId="0" borderId="46" xfId="1" applyNumberFormat="1" applyFont="1" applyFill="1" applyBorder="1" applyAlignment="1">
      <alignment horizontal="center" vertical="center" wrapText="1"/>
    </xf>
    <xf numFmtId="0" fontId="6" fillId="2" borderId="46" xfId="1" applyFont="1" applyFill="1" applyBorder="1" applyAlignment="1">
      <alignment horizontal="center" vertical="center" wrapText="1"/>
    </xf>
    <xf numFmtId="165" fontId="6" fillId="0" borderId="65" xfId="1" applyNumberFormat="1" applyFont="1" applyFill="1" applyBorder="1" applyAlignment="1">
      <alignment vertical="center"/>
    </xf>
    <xf numFmtId="0" fontId="7" fillId="0" borderId="1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23" xfId="1" applyFont="1" applyFill="1" applyBorder="1" applyAlignment="1">
      <alignment horizontal="center" vertical="center"/>
    </xf>
    <xf numFmtId="0" fontId="6" fillId="0" borderId="20" xfId="1" applyFont="1" applyFill="1" applyBorder="1" applyAlignment="1">
      <alignment horizontal="center" vertical="center"/>
    </xf>
    <xf numFmtId="0" fontId="12" fillId="0" borderId="17" xfId="1" applyNumberFormat="1" applyFont="1" applyFill="1" applyBorder="1" applyAlignment="1">
      <alignment horizontal="left" vertical="center"/>
    </xf>
    <xf numFmtId="0" fontId="21" fillId="0" borderId="17" xfId="14" applyNumberFormat="1" applyFont="1" applyFill="1" applyBorder="1" applyAlignment="1">
      <alignment horizontal="left" vertical="center"/>
    </xf>
    <xf numFmtId="4" fontId="14" fillId="0" borderId="17" xfId="1" applyNumberFormat="1" applyFont="1" applyFill="1" applyBorder="1" applyAlignment="1">
      <alignment horizontal="left" wrapText="1"/>
    </xf>
    <xf numFmtId="4" fontId="6" fillId="0" borderId="31" xfId="1" applyNumberFormat="1" applyFont="1" applyFill="1" applyBorder="1" applyAlignment="1">
      <alignment horizontal="center" vertical="center" wrapText="1"/>
    </xf>
    <xf numFmtId="4" fontId="6" fillId="0" borderId="30" xfId="1" applyNumberFormat="1" applyFont="1" applyFill="1" applyBorder="1" applyAlignment="1">
      <alignment horizontal="center" vertical="center" wrapText="1"/>
    </xf>
    <xf numFmtId="167" fontId="6" fillId="0" borderId="23" xfId="1" applyNumberFormat="1" applyFont="1" applyFill="1" applyBorder="1" applyAlignment="1">
      <alignment horizontal="center" vertical="center" wrapText="1"/>
    </xf>
    <xf numFmtId="167" fontId="6" fillId="0" borderId="20" xfId="1" applyNumberFormat="1" applyFont="1" applyFill="1" applyBorder="1" applyAlignment="1">
      <alignment horizontal="center" vertical="center" wrapText="1"/>
    </xf>
    <xf numFmtId="49" fontId="6" fillId="0" borderId="28" xfId="1" applyNumberFormat="1" applyFont="1" applyFill="1" applyBorder="1" applyAlignment="1">
      <alignment horizontal="center" vertical="center" wrapText="1"/>
    </xf>
    <xf numFmtId="49" fontId="6" fillId="0" borderId="33" xfId="1" applyNumberFormat="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12" fillId="0" borderId="1" xfId="1" applyFont="1" applyFill="1" applyBorder="1" applyAlignment="1">
      <alignment vertical="center"/>
    </xf>
    <xf numFmtId="0" fontId="12" fillId="0" borderId="17" xfId="1" applyFont="1" applyFill="1" applyBorder="1" applyAlignment="1">
      <alignment vertical="center"/>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165" fontId="7" fillId="0" borderId="2"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165" fontId="7" fillId="0" borderId="3" xfId="1" applyNumberFormat="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0" xfId="1" applyFont="1" applyFill="1" applyBorder="1" applyAlignment="1">
      <alignment horizontal="center" vertical="center" wrapText="1"/>
    </xf>
    <xf numFmtId="4" fontId="9" fillId="0" borderId="23"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0" borderId="20" xfId="1" applyNumberFormat="1" applyFont="1" applyFill="1" applyBorder="1" applyAlignment="1">
      <alignment horizontal="center" vertical="center" wrapText="1"/>
    </xf>
    <xf numFmtId="0" fontId="6" fillId="0" borderId="0" xfId="1" applyFont="1" applyFill="1" applyAlignment="1">
      <alignment horizontal="right" vertical="center" wrapText="1"/>
    </xf>
    <xf numFmtId="0" fontId="20" fillId="0" borderId="0" xfId="1" applyNumberFormat="1" applyFont="1" applyFill="1" applyBorder="1" applyAlignment="1">
      <alignment horizontal="center" vertical="center"/>
    </xf>
    <xf numFmtId="0"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0" fontId="17" fillId="0" borderId="0" xfId="1" applyNumberFormat="1" applyFont="1" applyFill="1" applyBorder="1" applyAlignment="1">
      <alignment horizontal="center" vertical="center"/>
    </xf>
    <xf numFmtId="4" fontId="15" fillId="0" borderId="16" xfId="1" applyNumberFormat="1" applyFont="1" applyFill="1" applyBorder="1" applyAlignment="1">
      <alignment horizontal="center" vertical="center" wrapText="1"/>
    </xf>
    <xf numFmtId="0" fontId="20" fillId="0" borderId="0" xfId="1" applyFont="1" applyFill="1" applyBorder="1" applyAlignment="1">
      <alignment horizontal="center"/>
    </xf>
    <xf numFmtId="4" fontId="14" fillId="0" borderId="17" xfId="1" applyNumberFormat="1" applyFont="1" applyFill="1" applyBorder="1" applyAlignment="1">
      <alignment horizontal="left" vertical="top" wrapText="1"/>
    </xf>
    <xf numFmtId="0" fontId="6" fillId="0" borderId="17" xfId="0" applyFont="1" applyFill="1" applyBorder="1" applyAlignment="1" applyProtection="1">
      <alignment horizontal="center" vertical="center" wrapText="1"/>
      <protection locked="0"/>
    </xf>
    <xf numFmtId="0" fontId="6" fillId="0" borderId="23" xfId="1" applyNumberFormat="1" applyFont="1" applyFill="1" applyBorder="1" applyAlignment="1">
      <alignment horizontal="center" vertical="center" wrapText="1"/>
    </xf>
    <xf numFmtId="0" fontId="6" fillId="0" borderId="20" xfId="1" applyNumberFormat="1" applyFont="1" applyFill="1" applyBorder="1" applyAlignment="1">
      <alignment horizontal="center" vertical="center" wrapText="1"/>
    </xf>
    <xf numFmtId="0" fontId="14" fillId="0" borderId="16" xfId="1" applyFont="1" applyFill="1" applyBorder="1" applyAlignment="1">
      <alignment horizontal="left" wrapText="1"/>
    </xf>
    <xf numFmtId="0" fontId="11" fillId="0" borderId="3" xfId="1" applyFont="1" applyFill="1" applyBorder="1" applyAlignment="1">
      <alignment horizontal="left" vertical="center" wrapText="1"/>
    </xf>
    <xf numFmtId="0" fontId="11" fillId="0" borderId="16" xfId="1" applyFont="1" applyFill="1" applyBorder="1" applyAlignment="1">
      <alignment horizontal="left" vertical="center" wrapText="1"/>
    </xf>
    <xf numFmtId="0" fontId="9" fillId="0" borderId="23"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49" fontId="9" fillId="0" borderId="23" xfId="1" applyNumberFormat="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49" fontId="6" fillId="0" borderId="20" xfId="1" applyNumberFormat="1" applyFont="1" applyFill="1" applyBorder="1" applyAlignment="1">
      <alignment horizontal="center" vertical="center" wrapText="1"/>
    </xf>
    <xf numFmtId="0" fontId="9" fillId="0" borderId="23"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20" xfId="1" applyNumberFormat="1" applyFont="1" applyFill="1" applyBorder="1" applyAlignment="1">
      <alignment horizontal="center" vertical="center" wrapText="1"/>
    </xf>
    <xf numFmtId="167" fontId="9" fillId="0" borderId="23" xfId="1" applyNumberFormat="1" applyFont="1" applyFill="1" applyBorder="1" applyAlignment="1">
      <alignment horizontal="center" vertical="center" wrapText="1"/>
    </xf>
    <xf numFmtId="167" fontId="9" fillId="0" borderId="4" xfId="1" applyNumberFormat="1" applyFont="1" applyFill="1" applyBorder="1" applyAlignment="1">
      <alignment horizontal="center" vertical="center" wrapText="1"/>
    </xf>
    <xf numFmtId="167" fontId="9" fillId="0" borderId="20"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16"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6" fillId="2" borderId="42" xfId="1" applyNumberFormat="1" applyFont="1" applyFill="1" applyBorder="1" applyAlignment="1">
      <alignment horizontal="center" vertical="center" wrapText="1"/>
    </xf>
    <xf numFmtId="0" fontId="6" fillId="2" borderId="20" xfId="1"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9" fillId="0" borderId="17" xfId="1" applyFont="1" applyFill="1" applyBorder="1" applyAlignment="1">
      <alignment horizontal="center"/>
    </xf>
    <xf numFmtId="167" fontId="9" fillId="0" borderId="23" xfId="0" applyNumberFormat="1" applyFont="1" applyFill="1" applyBorder="1" applyAlignment="1" applyProtection="1">
      <alignment horizontal="center" vertical="center"/>
      <protection locked="0"/>
    </xf>
    <xf numFmtId="167" fontId="9" fillId="0" borderId="20" xfId="0" applyNumberFormat="1" applyFont="1" applyFill="1" applyBorder="1" applyAlignment="1" applyProtection="1">
      <alignment horizontal="center" vertical="center"/>
      <protection locked="0"/>
    </xf>
  </cellXfs>
  <cellStyles count="18">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 name="Финансовый 5" xfId="17"/>
    <cellStyle name="Финансовый 6" xfId="16"/>
  </cellStyles>
  <dxfs count="2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9;&#1048;&#1058;\02%20&#1041;&#1102;&#1076;&#1078;&#1077;&#1090;\&#1057;&#1052;&#1045;&#1058;&#1040;%20&#1059;&#1048;&#1058;%20&#1085;&#1072;%20201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sheetData sheetId="1"/>
      <sheetData sheetId="2"/>
      <sheetData sheetId="3">
        <row r="1">
          <cell r="A1" t="str">
            <v>1.1.1.1. от предоставления гарантий</v>
          </cell>
        </row>
        <row r="2">
          <cell r="A2" t="str">
            <v>1.1.1.2. от предоставления поручительств</v>
          </cell>
        </row>
        <row r="3">
          <cell r="A3" t="str">
            <v>1.1.2. Прочие поступления</v>
          </cell>
        </row>
        <row r="4">
          <cell r="A4" t="str">
            <v>1.2.1. Исполнение гарантийных обязательств</v>
          </cell>
        </row>
        <row r="5">
          <cell r="A5" t="str">
            <v>1.2.2. Маркетинговые исследования</v>
          </cell>
        </row>
        <row r="6">
          <cell r="A6" t="str">
            <v>1.2.3.1. Правовая поддержка</v>
          </cell>
        </row>
        <row r="7">
          <cell r="A7" t="str">
            <v>1.2.3.2. Имущественная поддержка</v>
          </cell>
        </row>
        <row r="8">
          <cell r="A8" t="str">
            <v>1.2.3.3. Маркетингово-информационная поддержка</v>
          </cell>
        </row>
        <row r="9">
          <cell r="A9" t="str">
            <v>1.2.3.4. Финансовая поддержка</v>
          </cell>
        </row>
        <row r="10">
          <cell r="A10" t="str">
            <v>1.2.3.5. Содействие организации закупок</v>
          </cell>
        </row>
        <row r="11">
          <cell r="A11" t="str">
            <v>1.2.4.1. Приобретение материальных запасов</v>
          </cell>
        </row>
        <row r="12">
          <cell r="A12" t="str">
            <v>1.2.4.2.1. Содержание, ремонт и эксплуатация административных зданий (помещений)</v>
          </cell>
        </row>
        <row r="13">
          <cell r="A13" t="str">
            <v>1.2.4.2.2. Содержание, ремонт и эксплуатация транспортных средств</v>
          </cell>
        </row>
        <row r="14">
          <cell r="A14" t="str">
            <v>1.2.4.2.3. Содержание, ремонт и эксплуатация средств специального назначения</v>
          </cell>
        </row>
        <row r="15">
          <cell r="A15" t="str">
            <v>1.2.4.2.4. Содержание и ремонт прочих основных средств и предметов длительного пользования</v>
          </cell>
        </row>
        <row r="16">
          <cell r="A16" t="str">
            <v>1.2.4.3.1. Обучение кадров, повышение квалификации сотрудников и подбор персонала</v>
          </cell>
        </row>
        <row r="17">
          <cell r="A17" t="str">
            <v>1.2.4.3.2. Обеспечение  безопасности деятельности</v>
          </cell>
        </row>
        <row r="18">
          <cell r="A18" t="str">
            <v>1.2.4.3.3. Формирование корпоративного имиджа и реализация информационной политики</v>
          </cell>
        </row>
        <row r="19">
          <cell r="A19" t="str">
            <v>1.2.4.3.4. Оплата командировочных расходов</v>
          </cell>
        </row>
        <row r="20">
          <cell r="A20" t="str">
            <v>1.2.4.3.5. Участие и/или организация семинаров, выставок, конференции и иных мероприятий</v>
          </cell>
        </row>
        <row r="21">
          <cell r="A21" t="str">
            <v>1.2.4.3.6. Услуги связи</v>
          </cell>
        </row>
        <row r="22">
          <cell r="A22" t="str">
            <v>1.2.4.3.7. Приобретение, техническая поддержка и сопровождение программного обеспечения</v>
          </cell>
        </row>
        <row r="23">
          <cell r="A23" t="str">
            <v>1.2.4.3.8. Оплата представительских расходов</v>
          </cell>
        </row>
        <row r="24">
          <cell r="A24" t="str">
            <v>1.2.4.3.9. Прочие выплаты</v>
          </cell>
        </row>
        <row r="25">
          <cell r="A25" t="str">
            <v>1.2.4.4.1.1. Переменная часть оплаты труда, в т.ч. НДФЛ</v>
          </cell>
        </row>
        <row r="26">
          <cell r="A26" t="str">
            <v>1.2.4.4.1.2. Постоянная часть оплаты труда, в т.ч. НДФЛ</v>
          </cell>
        </row>
        <row r="27">
          <cell r="A27" t="str">
            <v>1.2.4.4.2. Страховые взносы</v>
          </cell>
        </row>
        <row r="28">
          <cell r="A28" t="str">
            <v>1.2.4.4.3. Социальные расходы и выплаты</v>
          </cell>
        </row>
        <row r="29">
          <cell r="A29" t="str">
            <v>1.2.4.5. Консультационные расходы и аудит</v>
          </cell>
        </row>
        <row r="30">
          <cell r="A30" t="str">
            <v>1.2.5.1 НДС</v>
          </cell>
        </row>
        <row r="31">
          <cell r="A31" t="str">
            <v>1.2.5.2. Налог на прибыль</v>
          </cell>
        </row>
        <row r="32">
          <cell r="A32" t="str">
            <v>1.2.5.3. Налог на имущество</v>
          </cell>
        </row>
        <row r="33">
          <cell r="A33" t="str">
            <v>1.2.5.4. Земельный налог</v>
          </cell>
        </row>
        <row r="34">
          <cell r="A34" t="str">
            <v>1.2.5.5. Прочие налоги и сборы</v>
          </cell>
        </row>
        <row r="35">
          <cell r="A35" t="str">
            <v>1.2.6. Прочие выплаты по операционной деятельности</v>
          </cell>
        </row>
        <row r="36">
          <cell r="A36" t="str">
            <v>2.1.1. Поступления от размещения денежных средств на депозитах</v>
          </cell>
        </row>
        <row r="37">
          <cell r="A37" t="str">
            <v>2.1.2. Поступления от сделок овернайт</v>
          </cell>
        </row>
        <row r="38">
          <cell r="A38" t="str">
            <v>2.1.3. Размещение денежных средств в депозиты</v>
          </cell>
        </row>
        <row r="39">
          <cell r="A39" t="str">
            <v>2.1.4. Возврат размещенных депозитов</v>
          </cell>
        </row>
        <row r="40">
          <cell r="A40" t="str">
            <v>2.2.1. Поступления от купонных доходов</v>
          </cell>
        </row>
        <row r="41">
          <cell r="A41" t="str">
            <v>2.2.2. Приобретение долговых ценных бумаг</v>
          </cell>
        </row>
        <row r="42">
          <cell r="A42" t="str">
            <v>2.2.3. Реализация долговых ценных бумаг</v>
          </cell>
        </row>
        <row r="43">
          <cell r="A43" t="str">
            <v>2.3.1. Привлечение кредитов и займов</v>
          </cell>
        </row>
        <row r="44">
          <cell r="A44" t="str">
            <v>2.3.2. Возвраты кредитов и займов</v>
          </cell>
        </row>
        <row r="45">
          <cell r="A45" t="str">
            <v>2.3.3. Выплата процентов по кредитам и займам</v>
          </cell>
        </row>
        <row r="46">
          <cell r="A46" t="str">
            <v>2.4.1. прочие выплаты</v>
          </cell>
        </row>
        <row r="47">
          <cell r="A47" t="str">
            <v>2.4.2. прочие поступления</v>
          </cell>
        </row>
        <row r="48">
          <cell r="A48" t="str">
            <v>3.1.1. Участие в капитале юридических лиц (дивиденды)</v>
          </cell>
        </row>
        <row r="49">
          <cell r="A49" t="str">
            <v>3.1.2. Реализация прав участия в капитале юридических лиц (акций и долей участия)</v>
          </cell>
        </row>
        <row r="50">
          <cell r="A50" t="str">
            <v>3.1.3. Реализация основных средств</v>
          </cell>
        </row>
        <row r="51">
          <cell r="A51" t="str">
            <v>3.1.4. Реализация  нематериальных активов</v>
          </cell>
        </row>
        <row r="52">
          <cell r="A52" t="str">
            <v xml:space="preserve">3.1.5. Прочие поступления от инвестирования </v>
          </cell>
        </row>
        <row r="53">
          <cell r="A53" t="str">
            <v>3.2.1. Приобретение основных средств</v>
          </cell>
        </row>
        <row r="54">
          <cell r="A54" t="str">
            <v>3.2.2. Вложения в нематериальные активы</v>
          </cell>
        </row>
        <row r="55">
          <cell r="A55" t="str">
            <v>3.2.3. Приобретение прав участия в капитале юридических лиц (акций и долей участия)</v>
          </cell>
        </row>
        <row r="56">
          <cell r="A56" t="str">
            <v>3.2.4. Прочие выплаты по инвестиционной деятельности</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sifikator.ru/dic/okato/46000000000" TargetMode="External"/><Relationship Id="rId2" Type="http://schemas.openxmlformats.org/officeDocument/2006/relationships/hyperlink" Target="http://classifikator.ru/dic/okato/80000000000" TargetMode="External"/><Relationship Id="rId1" Type="http://schemas.openxmlformats.org/officeDocument/2006/relationships/hyperlink" Target="mailto:info@corpmsp.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W372"/>
  <sheetViews>
    <sheetView tabSelected="1" topLeftCell="A228" zoomScale="80" zoomScaleNormal="80" zoomScaleSheetLayoutView="90" zoomScalePageLayoutView="150" workbookViewId="0">
      <selection activeCell="V231" sqref="V231"/>
    </sheetView>
  </sheetViews>
  <sheetFormatPr defaultColWidth="9.140625" defaultRowHeight="15.75"/>
  <cols>
    <col min="1" max="1" width="5" style="52" customWidth="1"/>
    <col min="2" max="2" width="10.7109375" style="104" customWidth="1"/>
    <col min="3" max="3" width="14.140625" style="4" customWidth="1"/>
    <col min="4" max="4" width="16.42578125" style="4" customWidth="1"/>
    <col min="5" max="5" width="54.28515625" style="5" customWidth="1"/>
    <col min="6" max="6" width="32.5703125" style="5" customWidth="1"/>
    <col min="7" max="7" width="9.28515625" style="4" customWidth="1"/>
    <col min="8" max="8" width="12.42578125" style="4" customWidth="1"/>
    <col min="9" max="9" width="13.5703125" style="4" customWidth="1"/>
    <col min="10" max="10" width="16.5703125" style="4" customWidth="1"/>
    <col min="11" max="11" width="17.85546875" style="4" customWidth="1"/>
    <col min="12" max="12" width="21.140625" style="6" customWidth="1"/>
    <col min="13" max="13" width="20" style="4" customWidth="1"/>
    <col min="14" max="14" width="17.7109375" style="4" customWidth="1"/>
    <col min="15" max="15" width="16.7109375" style="4" customWidth="1"/>
    <col min="16" max="16" width="14.5703125" style="4" customWidth="1"/>
    <col min="17" max="17" width="20.42578125" style="7" hidden="1" customWidth="1"/>
    <col min="18" max="19" width="20.140625" style="340" hidden="1" customWidth="1"/>
    <col min="20" max="20" width="20.140625" style="104" hidden="1" customWidth="1"/>
    <col min="21" max="21" width="9.140625" style="7" customWidth="1"/>
    <col min="22" max="16384" width="9.140625" style="7"/>
  </cols>
  <sheetData>
    <row r="1" spans="1:20" ht="15" customHeight="1">
      <c r="A1" s="49"/>
      <c r="B1" s="49"/>
      <c r="M1" s="540"/>
      <c r="N1" s="540"/>
      <c r="O1" s="540"/>
      <c r="P1" s="540"/>
    </row>
    <row r="2" spans="1:20" ht="18.75" customHeight="1">
      <c r="A2" s="49"/>
      <c r="B2" s="49"/>
      <c r="C2" s="1"/>
      <c r="D2" s="1"/>
      <c r="E2" s="8"/>
      <c r="F2" s="8"/>
      <c r="G2" s="1"/>
      <c r="H2" s="1"/>
      <c r="I2" s="1"/>
      <c r="J2" s="1"/>
      <c r="K2" s="1"/>
      <c r="L2" s="9"/>
      <c r="M2" s="10"/>
      <c r="N2" s="11"/>
      <c r="O2" s="11"/>
      <c r="P2" s="11"/>
    </row>
    <row r="3" spans="1:20" ht="27" customHeight="1">
      <c r="A3" s="49"/>
      <c r="B3" s="49"/>
      <c r="C3" s="12"/>
      <c r="D3" s="12"/>
      <c r="E3" s="12"/>
      <c r="F3" s="546" t="s">
        <v>29</v>
      </c>
      <c r="G3" s="546"/>
      <c r="H3" s="546"/>
      <c r="I3" s="546"/>
      <c r="J3" s="546"/>
      <c r="K3" s="546"/>
      <c r="L3" s="546"/>
      <c r="M3" s="12"/>
      <c r="N3" s="12"/>
      <c r="O3" s="12"/>
      <c r="P3" s="12"/>
    </row>
    <row r="4" spans="1:20" ht="31.5" customHeight="1">
      <c r="A4" s="49"/>
      <c r="B4" s="49"/>
      <c r="C4" s="1"/>
      <c r="D4" s="1"/>
      <c r="E4" s="8"/>
      <c r="F4" s="541" t="s">
        <v>397</v>
      </c>
      <c r="G4" s="541"/>
      <c r="H4" s="541"/>
      <c r="I4" s="541"/>
      <c r="J4" s="541"/>
      <c r="K4" s="541"/>
      <c r="L4" s="541"/>
      <c r="M4" s="10"/>
      <c r="N4" s="11"/>
      <c r="O4" s="11"/>
      <c r="P4" s="11"/>
    </row>
    <row r="5" spans="1:20" ht="24.75" customHeight="1">
      <c r="A5" s="49"/>
      <c r="B5" s="49"/>
      <c r="C5" s="1"/>
      <c r="D5" s="1"/>
      <c r="E5" s="8"/>
      <c r="F5" s="544" t="s">
        <v>535</v>
      </c>
      <c r="G5" s="544"/>
      <c r="H5" s="544"/>
      <c r="I5" s="544"/>
      <c r="J5" s="544"/>
      <c r="K5" s="544"/>
      <c r="L5" s="544"/>
      <c r="M5" s="10"/>
      <c r="N5" s="11"/>
      <c r="O5" s="11"/>
      <c r="P5" s="11"/>
    </row>
    <row r="6" spans="1:20">
      <c r="A6" s="49"/>
      <c r="B6" s="49"/>
      <c r="C6" s="1"/>
      <c r="D6" s="1"/>
      <c r="E6" s="8"/>
      <c r="F6" s="13"/>
      <c r="G6" s="13"/>
      <c r="H6" s="13"/>
      <c r="I6" s="13"/>
      <c r="J6" s="13"/>
      <c r="K6" s="13"/>
      <c r="L6" s="13"/>
      <c r="M6" s="10"/>
      <c r="N6" s="11"/>
      <c r="O6" s="11"/>
      <c r="P6" s="11"/>
    </row>
    <row r="7" spans="1:20" ht="30.75" customHeight="1">
      <c r="B7" s="519" t="s">
        <v>19</v>
      </c>
      <c r="C7" s="519"/>
      <c r="D7" s="519"/>
      <c r="E7" s="519"/>
      <c r="F7" s="232" t="s">
        <v>20</v>
      </c>
      <c r="G7" s="232"/>
      <c r="H7" s="232"/>
      <c r="I7" s="232"/>
      <c r="J7" s="232"/>
      <c r="K7" s="232"/>
      <c r="L7" s="232"/>
      <c r="M7" s="232"/>
      <c r="N7" s="232"/>
      <c r="O7" s="232"/>
      <c r="P7" s="232"/>
    </row>
    <row r="8" spans="1:20" s="14" customFormat="1" ht="30.75" customHeight="1">
      <c r="A8" s="53"/>
      <c r="B8" s="518" t="s">
        <v>21</v>
      </c>
      <c r="C8" s="518"/>
      <c r="D8" s="518"/>
      <c r="E8" s="518"/>
      <c r="F8" s="507" t="s">
        <v>508</v>
      </c>
      <c r="G8" s="507"/>
      <c r="H8" s="507"/>
      <c r="I8" s="507"/>
      <c r="J8" s="507"/>
      <c r="K8" s="507"/>
      <c r="L8" s="507"/>
      <c r="M8" s="507"/>
      <c r="N8" s="507"/>
      <c r="O8" s="507"/>
      <c r="P8" s="507"/>
      <c r="R8" s="341"/>
      <c r="S8" s="341"/>
      <c r="T8" s="402"/>
    </row>
    <row r="9" spans="1:20" s="14" customFormat="1" ht="30.75" customHeight="1">
      <c r="A9" s="53"/>
      <c r="B9" s="518" t="s">
        <v>22</v>
      </c>
      <c r="C9" s="518"/>
      <c r="D9" s="518"/>
      <c r="E9" s="518"/>
      <c r="F9" s="507" t="s">
        <v>34</v>
      </c>
      <c r="G9" s="507"/>
      <c r="H9" s="507"/>
      <c r="I9" s="507"/>
      <c r="J9" s="507"/>
      <c r="K9" s="507"/>
      <c r="L9" s="507"/>
      <c r="M9" s="507"/>
      <c r="N9" s="507"/>
      <c r="O9" s="507"/>
      <c r="P9" s="507"/>
      <c r="R9" s="341"/>
      <c r="S9" s="341"/>
      <c r="T9" s="402"/>
    </row>
    <row r="10" spans="1:20" s="14" customFormat="1" ht="29.25" customHeight="1">
      <c r="A10" s="53"/>
      <c r="B10" s="518" t="s">
        <v>23</v>
      </c>
      <c r="C10" s="518"/>
      <c r="D10" s="518"/>
      <c r="E10" s="518"/>
      <c r="F10" s="508" t="s">
        <v>28</v>
      </c>
      <c r="G10" s="508"/>
      <c r="H10" s="508"/>
      <c r="I10" s="508"/>
      <c r="J10" s="508"/>
      <c r="K10" s="508"/>
      <c r="L10" s="508"/>
      <c r="M10" s="508"/>
      <c r="N10" s="508"/>
      <c r="O10" s="508"/>
      <c r="P10" s="508"/>
      <c r="R10" s="341"/>
      <c r="S10" s="341"/>
      <c r="T10" s="402"/>
    </row>
    <row r="11" spans="1:20" s="14" customFormat="1" ht="30.75" customHeight="1">
      <c r="A11" s="53"/>
      <c r="B11" s="518" t="s">
        <v>24</v>
      </c>
      <c r="C11" s="518"/>
      <c r="D11" s="518"/>
      <c r="E11" s="518"/>
      <c r="F11" s="507">
        <v>7750005919</v>
      </c>
      <c r="G11" s="507"/>
      <c r="H11" s="507"/>
      <c r="I11" s="507"/>
      <c r="J11" s="507"/>
      <c r="K11" s="507"/>
      <c r="L11" s="507"/>
      <c r="M11" s="507"/>
      <c r="N11" s="507"/>
      <c r="O11" s="507"/>
      <c r="P11" s="507"/>
      <c r="R11" s="341"/>
      <c r="S11" s="341"/>
      <c r="T11" s="402"/>
    </row>
    <row r="12" spans="1:20" s="14" customFormat="1" ht="29.25" customHeight="1">
      <c r="A12" s="53"/>
      <c r="B12" s="518" t="s">
        <v>25</v>
      </c>
      <c r="C12" s="518"/>
      <c r="D12" s="518"/>
      <c r="E12" s="518"/>
      <c r="F12" s="507" t="s">
        <v>48</v>
      </c>
      <c r="G12" s="507"/>
      <c r="H12" s="507"/>
      <c r="I12" s="507"/>
      <c r="J12" s="507"/>
      <c r="K12" s="507"/>
      <c r="L12" s="507"/>
      <c r="M12" s="507"/>
      <c r="N12" s="507"/>
      <c r="O12" s="507"/>
      <c r="P12" s="507"/>
      <c r="R12" s="341"/>
      <c r="S12" s="341"/>
      <c r="T12" s="402"/>
    </row>
    <row r="13" spans="1:20" ht="32.25" customHeight="1">
      <c r="B13" s="519" t="s">
        <v>27</v>
      </c>
      <c r="C13" s="519"/>
      <c r="D13" s="519"/>
      <c r="E13" s="519"/>
      <c r="F13" s="507">
        <v>45000000000</v>
      </c>
      <c r="G13" s="507"/>
      <c r="H13" s="507"/>
      <c r="I13" s="507"/>
      <c r="J13" s="507"/>
      <c r="K13" s="507"/>
      <c r="L13" s="507"/>
      <c r="M13" s="507"/>
      <c r="N13" s="507"/>
      <c r="O13" s="507"/>
      <c r="P13" s="507"/>
    </row>
    <row r="14" spans="1:20" ht="32.25" customHeight="1">
      <c r="A14" s="49"/>
      <c r="B14" s="49"/>
      <c r="C14" s="1"/>
      <c r="D14" s="1"/>
      <c r="E14" s="1"/>
      <c r="F14" s="2"/>
      <c r="G14" s="2"/>
      <c r="H14" s="2"/>
      <c r="I14" s="2"/>
      <c r="J14" s="2"/>
      <c r="K14" s="2"/>
      <c r="L14" s="2"/>
      <c r="M14" s="2"/>
      <c r="N14" s="2"/>
      <c r="O14" s="2"/>
      <c r="P14" s="2"/>
    </row>
    <row r="15" spans="1:20">
      <c r="A15" s="49"/>
      <c r="B15" s="49"/>
      <c r="C15" s="1"/>
      <c r="D15" s="1"/>
      <c r="E15" s="1"/>
      <c r="F15" s="2"/>
      <c r="G15" s="2"/>
      <c r="H15" s="2"/>
      <c r="I15" s="2"/>
      <c r="J15" s="2"/>
      <c r="K15" s="2"/>
      <c r="L15" s="2"/>
      <c r="M15" s="2"/>
      <c r="N15" s="2"/>
      <c r="O15" s="2"/>
      <c r="P15" s="2"/>
    </row>
    <row r="16" spans="1:20" ht="23.25" customHeight="1">
      <c r="A16" s="500" t="s">
        <v>47</v>
      </c>
      <c r="B16" s="499" t="s">
        <v>0</v>
      </c>
      <c r="C16" s="502" t="s">
        <v>8</v>
      </c>
      <c r="D16" s="502" t="s">
        <v>18</v>
      </c>
      <c r="E16" s="520" t="s">
        <v>14</v>
      </c>
      <c r="F16" s="522"/>
      <c r="G16" s="522"/>
      <c r="H16" s="522"/>
      <c r="I16" s="522"/>
      <c r="J16" s="522"/>
      <c r="K16" s="522"/>
      <c r="L16" s="522"/>
      <c r="M16" s="522"/>
      <c r="N16" s="521"/>
      <c r="O16" s="502" t="s">
        <v>1</v>
      </c>
      <c r="P16" s="502" t="s">
        <v>15</v>
      </c>
      <c r="Q16" s="570" t="s">
        <v>418</v>
      </c>
    </row>
    <row r="17" spans="1:20" ht="40.5" customHeight="1">
      <c r="A17" s="500"/>
      <c r="B17" s="499"/>
      <c r="C17" s="503"/>
      <c r="D17" s="503"/>
      <c r="E17" s="523" t="s">
        <v>9</v>
      </c>
      <c r="F17" s="523" t="s">
        <v>10</v>
      </c>
      <c r="G17" s="526" t="s">
        <v>2</v>
      </c>
      <c r="H17" s="527"/>
      <c r="I17" s="502" t="s">
        <v>16</v>
      </c>
      <c r="J17" s="526" t="s">
        <v>11</v>
      </c>
      <c r="K17" s="527"/>
      <c r="L17" s="530" t="s">
        <v>12</v>
      </c>
      <c r="M17" s="520" t="s">
        <v>13</v>
      </c>
      <c r="N17" s="521"/>
      <c r="O17" s="503"/>
      <c r="P17" s="503"/>
      <c r="Q17" s="570"/>
    </row>
    <row r="18" spans="1:20" ht="35.25" customHeight="1">
      <c r="A18" s="500"/>
      <c r="B18" s="499"/>
      <c r="C18" s="503"/>
      <c r="D18" s="503"/>
      <c r="E18" s="524"/>
      <c r="F18" s="524"/>
      <c r="G18" s="528"/>
      <c r="H18" s="529"/>
      <c r="I18" s="503"/>
      <c r="J18" s="528"/>
      <c r="K18" s="529"/>
      <c r="L18" s="531"/>
      <c r="M18" s="502" t="s">
        <v>3</v>
      </c>
      <c r="N18" s="502" t="s">
        <v>4</v>
      </c>
      <c r="O18" s="503"/>
      <c r="P18" s="503"/>
      <c r="Q18" s="570"/>
    </row>
    <row r="19" spans="1:20" ht="40.5" customHeight="1">
      <c r="A19" s="500"/>
      <c r="B19" s="499"/>
      <c r="C19" s="503"/>
      <c r="D19" s="503"/>
      <c r="E19" s="524"/>
      <c r="F19" s="524"/>
      <c r="G19" s="502" t="s">
        <v>5</v>
      </c>
      <c r="H19" s="502" t="s">
        <v>6</v>
      </c>
      <c r="I19" s="503"/>
      <c r="J19" s="502" t="s">
        <v>7</v>
      </c>
      <c r="K19" s="502" t="s">
        <v>6</v>
      </c>
      <c r="L19" s="531"/>
      <c r="M19" s="503"/>
      <c r="N19" s="503"/>
      <c r="O19" s="503"/>
      <c r="P19" s="504"/>
      <c r="Q19" s="570"/>
    </row>
    <row r="20" spans="1:20" ht="47.25" customHeight="1">
      <c r="A20" s="500"/>
      <c r="B20" s="499"/>
      <c r="C20" s="504"/>
      <c r="D20" s="504"/>
      <c r="E20" s="525"/>
      <c r="F20" s="525"/>
      <c r="G20" s="504"/>
      <c r="H20" s="504"/>
      <c r="I20" s="504"/>
      <c r="J20" s="504"/>
      <c r="K20" s="504"/>
      <c r="L20" s="532"/>
      <c r="M20" s="504"/>
      <c r="N20" s="504"/>
      <c r="O20" s="504"/>
      <c r="P20" s="168" t="s">
        <v>17</v>
      </c>
      <c r="Q20" s="570"/>
    </row>
    <row r="21" spans="1:20" ht="24.75" customHeight="1">
      <c r="A21" s="75"/>
      <c r="B21" s="170">
        <v>1</v>
      </c>
      <c r="C21" s="170">
        <v>2</v>
      </c>
      <c r="D21" s="170">
        <v>3</v>
      </c>
      <c r="E21" s="46">
        <v>4</v>
      </c>
      <c r="F21" s="46">
        <v>5</v>
      </c>
      <c r="G21" s="170">
        <v>6</v>
      </c>
      <c r="H21" s="170">
        <v>7</v>
      </c>
      <c r="I21" s="170">
        <v>8</v>
      </c>
      <c r="J21" s="170">
        <v>9</v>
      </c>
      <c r="K21" s="170">
        <v>10</v>
      </c>
      <c r="L21" s="170">
        <v>11</v>
      </c>
      <c r="M21" s="170">
        <v>12</v>
      </c>
      <c r="N21" s="170">
        <v>13</v>
      </c>
      <c r="O21" s="170">
        <v>14</v>
      </c>
      <c r="P21" s="170">
        <v>15</v>
      </c>
      <c r="Q21" s="285">
        <v>16</v>
      </c>
    </row>
    <row r="22" spans="1:20" s="129" customFormat="1" ht="35.25" customHeight="1">
      <c r="A22" s="73"/>
      <c r="B22" s="180"/>
      <c r="C22" s="181"/>
      <c r="D22" s="181"/>
      <c r="E22" s="182"/>
      <c r="F22" s="182"/>
      <c r="G22" s="183" t="s">
        <v>35</v>
      </c>
      <c r="H22" s="184"/>
      <c r="I22" s="184"/>
      <c r="J22" s="184"/>
      <c r="K22" s="181"/>
      <c r="L22" s="185"/>
      <c r="M22" s="186"/>
      <c r="N22" s="186"/>
      <c r="O22" s="181"/>
      <c r="P22" s="173"/>
      <c r="R22" s="342"/>
      <c r="S22" s="342"/>
      <c r="T22" s="403"/>
    </row>
    <row r="23" spans="1:20" ht="68.25" customHeight="1">
      <c r="A23" s="133"/>
      <c r="B23" s="157">
        <v>1</v>
      </c>
      <c r="C23" s="58" t="s">
        <v>63</v>
      </c>
      <c r="D23" s="157" t="s">
        <v>64</v>
      </c>
      <c r="E23" s="159" t="s">
        <v>65</v>
      </c>
      <c r="F23" s="58" t="s">
        <v>55</v>
      </c>
      <c r="G23" s="62">
        <v>796</v>
      </c>
      <c r="H23" s="62" t="s">
        <v>66</v>
      </c>
      <c r="I23" s="135">
        <v>10150</v>
      </c>
      <c r="J23" s="59">
        <v>45000000000</v>
      </c>
      <c r="K23" s="60" t="s">
        <v>57</v>
      </c>
      <c r="L23" s="96">
        <v>2212215</v>
      </c>
      <c r="M23" s="162">
        <v>43101</v>
      </c>
      <c r="N23" s="162">
        <v>43465</v>
      </c>
      <c r="O23" s="60" t="s">
        <v>67</v>
      </c>
      <c r="P23" s="157" t="s">
        <v>68</v>
      </c>
      <c r="Q23" s="288" t="s">
        <v>419</v>
      </c>
    </row>
    <row r="24" spans="1:20" ht="78" customHeight="1">
      <c r="A24" s="133"/>
      <c r="B24" s="157">
        <v>2</v>
      </c>
      <c r="C24" s="58" t="s">
        <v>69</v>
      </c>
      <c r="D24" s="58" t="s">
        <v>70</v>
      </c>
      <c r="E24" s="58" t="s">
        <v>71</v>
      </c>
      <c r="F24" s="58" t="s">
        <v>55</v>
      </c>
      <c r="G24" s="62">
        <v>796</v>
      </c>
      <c r="H24" s="62" t="s">
        <v>66</v>
      </c>
      <c r="I24" s="135">
        <v>12900</v>
      </c>
      <c r="J24" s="59">
        <v>45000000000</v>
      </c>
      <c r="K24" s="60" t="s">
        <v>57</v>
      </c>
      <c r="L24" s="259">
        <v>517668</v>
      </c>
      <c r="M24" s="162">
        <v>43101</v>
      </c>
      <c r="N24" s="162">
        <v>43465</v>
      </c>
      <c r="O24" s="60" t="s">
        <v>67</v>
      </c>
      <c r="P24" s="157" t="s">
        <v>68</v>
      </c>
      <c r="Q24" s="288" t="s">
        <v>419</v>
      </c>
    </row>
    <row r="25" spans="1:20" ht="76.5" customHeight="1">
      <c r="A25" s="133"/>
      <c r="B25" s="157">
        <v>3</v>
      </c>
      <c r="C25" s="157" t="s">
        <v>72</v>
      </c>
      <c r="D25" s="157" t="s">
        <v>73</v>
      </c>
      <c r="E25" s="58" t="s">
        <v>74</v>
      </c>
      <c r="F25" s="58" t="s">
        <v>55</v>
      </c>
      <c r="G25" s="62">
        <v>876</v>
      </c>
      <c r="H25" s="62" t="s">
        <v>56</v>
      </c>
      <c r="I25" s="157">
        <v>1</v>
      </c>
      <c r="J25" s="59">
        <v>45000000000</v>
      </c>
      <c r="K25" s="60" t="s">
        <v>57</v>
      </c>
      <c r="L25" s="96">
        <v>7221341</v>
      </c>
      <c r="M25" s="162">
        <v>43101</v>
      </c>
      <c r="N25" s="162">
        <v>43465</v>
      </c>
      <c r="O25" s="60" t="s">
        <v>75</v>
      </c>
      <c r="P25" s="157" t="s">
        <v>58</v>
      </c>
      <c r="Q25" s="288" t="s">
        <v>419</v>
      </c>
    </row>
    <row r="26" spans="1:20" s="45" customFormat="1" ht="94.5" customHeight="1">
      <c r="A26" s="133"/>
      <c r="B26" s="157">
        <v>4</v>
      </c>
      <c r="C26" s="60" t="s">
        <v>76</v>
      </c>
      <c r="D26" s="60" t="s">
        <v>76</v>
      </c>
      <c r="E26" s="58" t="s">
        <v>77</v>
      </c>
      <c r="F26" s="58" t="s">
        <v>55</v>
      </c>
      <c r="G26" s="62">
        <v>876</v>
      </c>
      <c r="H26" s="62" t="s">
        <v>56</v>
      </c>
      <c r="I26" s="157">
        <v>1</v>
      </c>
      <c r="J26" s="59">
        <v>45000000000</v>
      </c>
      <c r="K26" s="60" t="s">
        <v>57</v>
      </c>
      <c r="L26" s="96">
        <v>520000</v>
      </c>
      <c r="M26" s="162">
        <v>43101</v>
      </c>
      <c r="N26" s="162">
        <v>43465</v>
      </c>
      <c r="O26" s="60" t="s">
        <v>78</v>
      </c>
      <c r="P26" s="62" t="s">
        <v>58</v>
      </c>
      <c r="Q26" s="288" t="s">
        <v>419</v>
      </c>
      <c r="R26" s="337"/>
      <c r="S26" s="337"/>
      <c r="T26" s="49"/>
    </row>
    <row r="27" spans="1:20" s="45" customFormat="1" ht="94.5" customHeight="1">
      <c r="A27" s="132" t="s">
        <v>59</v>
      </c>
      <c r="B27" s="157">
        <v>5</v>
      </c>
      <c r="C27" s="60" t="s">
        <v>60</v>
      </c>
      <c r="D27" s="60" t="s">
        <v>61</v>
      </c>
      <c r="E27" s="58" t="s">
        <v>374</v>
      </c>
      <c r="F27" s="58" t="s">
        <v>55</v>
      </c>
      <c r="G27" s="62">
        <v>876</v>
      </c>
      <c r="H27" s="62" t="s">
        <v>56</v>
      </c>
      <c r="I27" s="60" t="s">
        <v>79</v>
      </c>
      <c r="J27" s="158">
        <v>45000000000</v>
      </c>
      <c r="K27" s="158" t="s">
        <v>57</v>
      </c>
      <c r="L27" s="96">
        <v>147835</v>
      </c>
      <c r="M27" s="134">
        <v>43101</v>
      </c>
      <c r="N27" s="126">
        <v>43524</v>
      </c>
      <c r="O27" s="60" t="s">
        <v>78</v>
      </c>
      <c r="P27" s="157" t="s">
        <v>58</v>
      </c>
      <c r="Q27" s="288" t="s">
        <v>419</v>
      </c>
      <c r="R27" s="337"/>
      <c r="S27" s="337"/>
      <c r="T27" s="49"/>
    </row>
    <row r="28" spans="1:20" ht="109.5" customHeight="1">
      <c r="A28" s="95"/>
      <c r="B28" s="56">
        <v>6</v>
      </c>
      <c r="C28" s="56" t="s">
        <v>136</v>
      </c>
      <c r="D28" s="154" t="s">
        <v>137</v>
      </c>
      <c r="E28" s="141" t="s">
        <v>138</v>
      </c>
      <c r="F28" s="55" t="s">
        <v>55</v>
      </c>
      <c r="G28" s="54" t="s">
        <v>139</v>
      </c>
      <c r="H28" s="54" t="s">
        <v>56</v>
      </c>
      <c r="I28" s="55" t="s">
        <v>94</v>
      </c>
      <c r="J28" s="54">
        <v>45000000000</v>
      </c>
      <c r="K28" s="54" t="s">
        <v>57</v>
      </c>
      <c r="L28" s="57">
        <v>10438000</v>
      </c>
      <c r="M28" s="30">
        <v>43101</v>
      </c>
      <c r="N28" s="30">
        <v>43524</v>
      </c>
      <c r="O28" s="54" t="s">
        <v>75</v>
      </c>
      <c r="P28" s="154" t="s">
        <v>58</v>
      </c>
      <c r="Q28" s="287" t="s">
        <v>420</v>
      </c>
    </row>
    <row r="29" spans="1:20" ht="84.75" customHeight="1">
      <c r="A29" s="95"/>
      <c r="B29" s="56">
        <v>7</v>
      </c>
      <c r="C29" s="56" t="s">
        <v>140</v>
      </c>
      <c r="D29" s="55" t="s">
        <v>141</v>
      </c>
      <c r="E29" s="165" t="s">
        <v>142</v>
      </c>
      <c r="F29" s="55" t="s">
        <v>55</v>
      </c>
      <c r="G29" s="54" t="s">
        <v>139</v>
      </c>
      <c r="H29" s="54" t="s">
        <v>56</v>
      </c>
      <c r="I29" s="164" t="s">
        <v>94</v>
      </c>
      <c r="J29" s="54">
        <v>45000000000</v>
      </c>
      <c r="K29" s="54" t="s">
        <v>57</v>
      </c>
      <c r="L29" s="109">
        <v>67652</v>
      </c>
      <c r="M29" s="30">
        <v>43101</v>
      </c>
      <c r="N29" s="30">
        <v>43524</v>
      </c>
      <c r="O29" s="54" t="s">
        <v>75</v>
      </c>
      <c r="P29" s="154" t="s">
        <v>58</v>
      </c>
      <c r="Q29" s="287" t="s">
        <v>420</v>
      </c>
    </row>
    <row r="30" spans="1:20" ht="90" customHeight="1">
      <c r="A30" s="95"/>
      <c r="B30" s="56">
        <v>8</v>
      </c>
      <c r="C30" s="56" t="s">
        <v>140</v>
      </c>
      <c r="D30" s="55" t="s">
        <v>141</v>
      </c>
      <c r="E30" s="165" t="s">
        <v>170</v>
      </c>
      <c r="F30" s="55" t="s">
        <v>55</v>
      </c>
      <c r="G30" s="54" t="s">
        <v>139</v>
      </c>
      <c r="H30" s="54" t="s">
        <v>56</v>
      </c>
      <c r="I30" s="164" t="s">
        <v>94</v>
      </c>
      <c r="J30" s="54">
        <v>45000000000</v>
      </c>
      <c r="K30" s="54" t="s">
        <v>57</v>
      </c>
      <c r="L30" s="57">
        <v>156000</v>
      </c>
      <c r="M30" s="30">
        <v>43101</v>
      </c>
      <c r="N30" s="30">
        <v>43524</v>
      </c>
      <c r="O30" s="54" t="s">
        <v>75</v>
      </c>
      <c r="P30" s="154" t="s">
        <v>58</v>
      </c>
      <c r="Q30" s="287" t="s">
        <v>420</v>
      </c>
    </row>
    <row r="31" spans="1:20" s="45" customFormat="1" ht="89.25" customHeight="1">
      <c r="A31" s="143"/>
      <c r="B31" s="154">
        <v>16</v>
      </c>
      <c r="C31" s="154" t="s">
        <v>252</v>
      </c>
      <c r="D31" s="154" t="s">
        <v>258</v>
      </c>
      <c r="E31" s="55" t="s">
        <v>394</v>
      </c>
      <c r="F31" s="55" t="s">
        <v>55</v>
      </c>
      <c r="G31" s="54" t="s">
        <v>139</v>
      </c>
      <c r="H31" s="54" t="s">
        <v>56</v>
      </c>
      <c r="I31" s="54" t="s">
        <v>94</v>
      </c>
      <c r="J31" s="59">
        <v>45000000000</v>
      </c>
      <c r="K31" s="60" t="s">
        <v>57</v>
      </c>
      <c r="L31" s="57">
        <v>2580000</v>
      </c>
      <c r="M31" s="30">
        <v>43101</v>
      </c>
      <c r="N31" s="30">
        <v>43160</v>
      </c>
      <c r="O31" s="54" t="s">
        <v>78</v>
      </c>
      <c r="P31" s="154" t="s">
        <v>58</v>
      </c>
      <c r="Q31" s="290" t="s">
        <v>422</v>
      </c>
      <c r="R31" s="337"/>
      <c r="S31" s="337"/>
      <c r="T31" s="49"/>
    </row>
    <row r="32" spans="1:20" s="45" customFormat="1" ht="105" customHeight="1">
      <c r="A32" s="240" t="s">
        <v>387</v>
      </c>
      <c r="B32" s="101">
        <v>19</v>
      </c>
      <c r="C32" s="54" t="s">
        <v>280</v>
      </c>
      <c r="D32" s="54" t="s">
        <v>281</v>
      </c>
      <c r="E32" s="55" t="s">
        <v>282</v>
      </c>
      <c r="F32" s="55" t="s">
        <v>55</v>
      </c>
      <c r="G32" s="54" t="s">
        <v>283</v>
      </c>
      <c r="H32" s="54" t="s">
        <v>284</v>
      </c>
      <c r="I32" s="54" t="s">
        <v>94</v>
      </c>
      <c r="J32" s="54">
        <v>45000000000</v>
      </c>
      <c r="K32" s="54" t="s">
        <v>57</v>
      </c>
      <c r="L32" s="57">
        <v>70800</v>
      </c>
      <c r="M32" s="30">
        <v>43101</v>
      </c>
      <c r="N32" s="30">
        <v>43132</v>
      </c>
      <c r="O32" s="55" t="s">
        <v>75</v>
      </c>
      <c r="P32" s="154" t="s">
        <v>58</v>
      </c>
      <c r="Q32" s="291" t="s">
        <v>423</v>
      </c>
      <c r="R32" s="337"/>
      <c r="S32" s="337"/>
      <c r="T32" s="49"/>
    </row>
    <row r="33" spans="1:20" s="45" customFormat="1" ht="122.25" customHeight="1">
      <c r="A33" s="100"/>
      <c r="B33" s="43">
        <v>20</v>
      </c>
      <c r="C33" s="54" t="s">
        <v>385</v>
      </c>
      <c r="D33" s="54" t="s">
        <v>305</v>
      </c>
      <c r="E33" s="55" t="s">
        <v>515</v>
      </c>
      <c r="F33" s="55" t="s">
        <v>306</v>
      </c>
      <c r="G33" s="56">
        <v>876</v>
      </c>
      <c r="H33" s="56" t="s">
        <v>56</v>
      </c>
      <c r="I33" s="154">
        <v>1</v>
      </c>
      <c r="J33" s="54" t="s">
        <v>175</v>
      </c>
      <c r="K33" s="54" t="s">
        <v>57</v>
      </c>
      <c r="L33" s="57">
        <v>3000000</v>
      </c>
      <c r="M33" s="30">
        <v>43101</v>
      </c>
      <c r="N33" s="30">
        <v>43555</v>
      </c>
      <c r="O33" s="165" t="s">
        <v>257</v>
      </c>
      <c r="P33" s="154" t="s">
        <v>58</v>
      </c>
      <c r="Q33" s="292" t="s">
        <v>424</v>
      </c>
      <c r="R33" s="337"/>
      <c r="S33" s="337"/>
      <c r="T33" s="49"/>
    </row>
    <row r="34" spans="1:20" s="45" customFormat="1" ht="106.5" customHeight="1">
      <c r="A34" s="150" t="s">
        <v>166</v>
      </c>
      <c r="B34" s="101">
        <v>22</v>
      </c>
      <c r="C34" s="54" t="s">
        <v>349</v>
      </c>
      <c r="D34" s="54" t="s">
        <v>350</v>
      </c>
      <c r="E34" s="165" t="s">
        <v>351</v>
      </c>
      <c r="F34" s="55" t="s">
        <v>55</v>
      </c>
      <c r="G34" s="54" t="s">
        <v>139</v>
      </c>
      <c r="H34" s="54" t="s">
        <v>56</v>
      </c>
      <c r="I34" s="54" t="s">
        <v>94</v>
      </c>
      <c r="J34" s="54" t="s">
        <v>175</v>
      </c>
      <c r="K34" s="54" t="s">
        <v>57</v>
      </c>
      <c r="L34" s="57">
        <v>158652</v>
      </c>
      <c r="M34" s="30">
        <v>43101</v>
      </c>
      <c r="N34" s="30">
        <v>43496</v>
      </c>
      <c r="O34" s="54" t="s">
        <v>75</v>
      </c>
      <c r="P34" s="154" t="s">
        <v>58</v>
      </c>
      <c r="Q34" s="293" t="s">
        <v>426</v>
      </c>
      <c r="R34" s="337"/>
      <c r="S34" s="337"/>
      <c r="T34" s="49"/>
    </row>
    <row r="35" spans="1:20" s="45" customFormat="1" ht="106.5" customHeight="1">
      <c r="A35" s="56"/>
      <c r="B35" s="56">
        <v>23</v>
      </c>
      <c r="C35" s="56" t="s">
        <v>352</v>
      </c>
      <c r="D35" s="55" t="s">
        <v>353</v>
      </c>
      <c r="E35" s="165" t="s">
        <v>354</v>
      </c>
      <c r="F35" s="55" t="s">
        <v>344</v>
      </c>
      <c r="G35" s="56">
        <v>876</v>
      </c>
      <c r="H35" s="56" t="s">
        <v>56</v>
      </c>
      <c r="I35" s="56">
        <v>1</v>
      </c>
      <c r="J35" s="55">
        <v>45000000000</v>
      </c>
      <c r="K35" s="54" t="s">
        <v>57</v>
      </c>
      <c r="L35" s="57">
        <v>353904</v>
      </c>
      <c r="M35" s="30">
        <v>43101</v>
      </c>
      <c r="N35" s="30">
        <v>43496</v>
      </c>
      <c r="O35" s="54" t="s">
        <v>75</v>
      </c>
      <c r="P35" s="154" t="s">
        <v>58</v>
      </c>
      <c r="Q35" s="293" t="s">
        <v>426</v>
      </c>
      <c r="R35" s="337"/>
      <c r="S35" s="337"/>
      <c r="T35" s="49"/>
    </row>
    <row r="36" spans="1:20" s="45" customFormat="1" ht="106.5" customHeight="1">
      <c r="A36" s="56"/>
      <c r="B36" s="56">
        <v>24</v>
      </c>
      <c r="C36" s="56" t="s">
        <v>355</v>
      </c>
      <c r="D36" s="55" t="s">
        <v>356</v>
      </c>
      <c r="E36" s="165" t="s">
        <v>357</v>
      </c>
      <c r="F36" s="55" t="s">
        <v>344</v>
      </c>
      <c r="G36" s="56">
        <v>876</v>
      </c>
      <c r="H36" s="56" t="s">
        <v>56</v>
      </c>
      <c r="I36" s="56">
        <v>1</v>
      </c>
      <c r="J36" s="55">
        <v>45000000000</v>
      </c>
      <c r="K36" s="54" t="s">
        <v>57</v>
      </c>
      <c r="L36" s="57">
        <v>181576.56</v>
      </c>
      <c r="M36" s="30">
        <v>43101</v>
      </c>
      <c r="N36" s="30">
        <v>43496</v>
      </c>
      <c r="O36" s="54" t="s">
        <v>75</v>
      </c>
      <c r="P36" s="154" t="s">
        <v>58</v>
      </c>
      <c r="Q36" s="293" t="s">
        <v>426</v>
      </c>
      <c r="R36" s="337"/>
      <c r="S36" s="337"/>
      <c r="T36" s="49"/>
    </row>
    <row r="37" spans="1:20" s="45" customFormat="1" ht="122.25" customHeight="1">
      <c r="A37" s="132" t="s">
        <v>160</v>
      </c>
      <c r="B37" s="56">
        <v>25</v>
      </c>
      <c r="C37" s="54" t="s">
        <v>183</v>
      </c>
      <c r="D37" s="54" t="s">
        <v>183</v>
      </c>
      <c r="E37" s="55" t="s">
        <v>370</v>
      </c>
      <c r="F37" s="55" t="s">
        <v>55</v>
      </c>
      <c r="G37" s="54" t="s">
        <v>139</v>
      </c>
      <c r="H37" s="54" t="s">
        <v>56</v>
      </c>
      <c r="I37" s="54" t="s">
        <v>94</v>
      </c>
      <c r="J37" s="54">
        <v>45000000000</v>
      </c>
      <c r="K37" s="54" t="s">
        <v>57</v>
      </c>
      <c r="L37" s="57">
        <v>930000</v>
      </c>
      <c r="M37" s="30">
        <v>43101</v>
      </c>
      <c r="N37" s="30">
        <v>43435</v>
      </c>
      <c r="O37" s="54" t="s">
        <v>75</v>
      </c>
      <c r="P37" s="154" t="s">
        <v>58</v>
      </c>
      <c r="Q37" s="293" t="s">
        <v>427</v>
      </c>
      <c r="R37" s="337"/>
      <c r="S37" s="337"/>
      <c r="T37" s="49"/>
    </row>
    <row r="38" spans="1:20" s="45" customFormat="1" ht="119.25" customHeight="1">
      <c r="A38" s="95"/>
      <c r="B38" s="56">
        <v>29</v>
      </c>
      <c r="C38" s="56" t="s">
        <v>352</v>
      </c>
      <c r="D38" s="55" t="s">
        <v>353</v>
      </c>
      <c r="E38" s="164" t="s">
        <v>384</v>
      </c>
      <c r="F38" s="55" t="s">
        <v>55</v>
      </c>
      <c r="G38" s="56">
        <v>876</v>
      </c>
      <c r="H38" s="56" t="s">
        <v>56</v>
      </c>
      <c r="I38" s="172">
        <v>1</v>
      </c>
      <c r="J38" s="55">
        <v>45000000000</v>
      </c>
      <c r="K38" s="54" t="s">
        <v>57</v>
      </c>
      <c r="L38" s="109">
        <v>3656002.43</v>
      </c>
      <c r="M38" s="30">
        <v>43101</v>
      </c>
      <c r="N38" s="30">
        <v>43465</v>
      </c>
      <c r="O38" s="54" t="s">
        <v>75</v>
      </c>
      <c r="P38" s="154" t="s">
        <v>58</v>
      </c>
      <c r="Q38" s="287" t="s">
        <v>420</v>
      </c>
      <c r="R38" s="337"/>
      <c r="S38" s="337"/>
      <c r="T38" s="49"/>
    </row>
    <row r="39" spans="1:20" s="45" customFormat="1" ht="119.25" customHeight="1">
      <c r="A39" s="81"/>
      <c r="B39" s="82">
        <v>172</v>
      </c>
      <c r="C39" s="234" t="s">
        <v>259</v>
      </c>
      <c r="D39" s="235" t="s">
        <v>260</v>
      </c>
      <c r="E39" s="82" t="s">
        <v>386</v>
      </c>
      <c r="F39" s="236" t="s">
        <v>55</v>
      </c>
      <c r="G39" s="83" t="s">
        <v>139</v>
      </c>
      <c r="H39" s="83" t="s">
        <v>56</v>
      </c>
      <c r="I39" s="235" t="s">
        <v>94</v>
      </c>
      <c r="J39" s="237">
        <v>45000000000</v>
      </c>
      <c r="K39" s="88" t="s">
        <v>57</v>
      </c>
      <c r="L39" s="238">
        <v>55968000</v>
      </c>
      <c r="M39" s="239">
        <v>43101</v>
      </c>
      <c r="N39" s="239">
        <v>43496</v>
      </c>
      <c r="O39" s="235" t="s">
        <v>227</v>
      </c>
      <c r="P39" s="231" t="s">
        <v>58</v>
      </c>
      <c r="Q39" s="290" t="s">
        <v>422</v>
      </c>
      <c r="R39" s="337"/>
      <c r="S39" s="337"/>
      <c r="T39" s="49"/>
    </row>
    <row r="40" spans="1:20" s="45" customFormat="1" ht="96.75" customHeight="1">
      <c r="A40" s="241"/>
      <c r="B40" s="242">
        <v>173</v>
      </c>
      <c r="C40" s="244" t="s">
        <v>259</v>
      </c>
      <c r="D40" s="243" t="s">
        <v>260</v>
      </c>
      <c r="E40" s="247" t="s">
        <v>389</v>
      </c>
      <c r="F40" s="245" t="s">
        <v>55</v>
      </c>
      <c r="G40" s="244" t="s">
        <v>139</v>
      </c>
      <c r="H40" s="244" t="s">
        <v>56</v>
      </c>
      <c r="I40" s="244" t="s">
        <v>94</v>
      </c>
      <c r="J40" s="246">
        <v>45000000000</v>
      </c>
      <c r="K40" s="244" t="s">
        <v>57</v>
      </c>
      <c r="L40" s="248">
        <v>21800000</v>
      </c>
      <c r="M40" s="249">
        <v>43101</v>
      </c>
      <c r="N40" s="249">
        <v>43496</v>
      </c>
      <c r="O40" s="244" t="s">
        <v>227</v>
      </c>
      <c r="P40" s="246" t="s">
        <v>58</v>
      </c>
      <c r="Q40" s="290" t="s">
        <v>422</v>
      </c>
      <c r="R40" s="337"/>
      <c r="S40" s="337"/>
      <c r="T40" s="49"/>
    </row>
    <row r="41" spans="1:20" s="45" customFormat="1" ht="96.75" customHeight="1">
      <c r="A41" s="241"/>
      <c r="B41" s="242">
        <v>174</v>
      </c>
      <c r="C41" s="244" t="s">
        <v>259</v>
      </c>
      <c r="D41" s="243" t="s">
        <v>260</v>
      </c>
      <c r="E41" s="247" t="s">
        <v>390</v>
      </c>
      <c r="F41" s="245" t="s">
        <v>55</v>
      </c>
      <c r="G41" s="244" t="s">
        <v>139</v>
      </c>
      <c r="H41" s="244" t="s">
        <v>56</v>
      </c>
      <c r="I41" s="244" t="s">
        <v>94</v>
      </c>
      <c r="J41" s="246">
        <v>45000000000</v>
      </c>
      <c r="K41" s="244" t="s">
        <v>57</v>
      </c>
      <c r="L41" s="248">
        <v>21800000</v>
      </c>
      <c r="M41" s="249">
        <v>43101</v>
      </c>
      <c r="N41" s="249">
        <v>43496</v>
      </c>
      <c r="O41" s="244" t="s">
        <v>227</v>
      </c>
      <c r="P41" s="246" t="s">
        <v>58</v>
      </c>
      <c r="Q41" s="290" t="s">
        <v>422</v>
      </c>
      <c r="R41" s="337"/>
      <c r="S41" s="337"/>
      <c r="T41" s="49"/>
    </row>
    <row r="42" spans="1:20" s="45" customFormat="1" ht="96.75" customHeight="1">
      <c r="A42" s="241"/>
      <c r="B42" s="242">
        <v>175</v>
      </c>
      <c r="C42" s="244" t="s">
        <v>259</v>
      </c>
      <c r="D42" s="243" t="s">
        <v>260</v>
      </c>
      <c r="E42" s="247" t="s">
        <v>391</v>
      </c>
      <c r="F42" s="245" t="s">
        <v>55</v>
      </c>
      <c r="G42" s="244" t="s">
        <v>139</v>
      </c>
      <c r="H42" s="244" t="s">
        <v>56</v>
      </c>
      <c r="I42" s="244" t="s">
        <v>94</v>
      </c>
      <c r="J42" s="246">
        <v>45000000000</v>
      </c>
      <c r="K42" s="244" t="s">
        <v>57</v>
      </c>
      <c r="L42" s="248">
        <v>21800000</v>
      </c>
      <c r="M42" s="249">
        <v>43101</v>
      </c>
      <c r="N42" s="249">
        <v>43496</v>
      </c>
      <c r="O42" s="244" t="s">
        <v>227</v>
      </c>
      <c r="P42" s="246" t="s">
        <v>58</v>
      </c>
      <c r="Q42" s="290" t="s">
        <v>422</v>
      </c>
      <c r="R42" s="337"/>
      <c r="S42" s="337"/>
      <c r="T42" s="49"/>
    </row>
    <row r="43" spans="1:20" s="45" customFormat="1" ht="96.75" customHeight="1">
      <c r="A43" s="241"/>
      <c r="B43" s="242">
        <v>176</v>
      </c>
      <c r="C43" s="244" t="s">
        <v>259</v>
      </c>
      <c r="D43" s="243" t="s">
        <v>260</v>
      </c>
      <c r="E43" s="247" t="s">
        <v>392</v>
      </c>
      <c r="F43" s="245" t="s">
        <v>55</v>
      </c>
      <c r="G43" s="244" t="s">
        <v>139</v>
      </c>
      <c r="H43" s="244" t="s">
        <v>56</v>
      </c>
      <c r="I43" s="244" t="s">
        <v>94</v>
      </c>
      <c r="J43" s="246">
        <v>45000000000</v>
      </c>
      <c r="K43" s="244" t="s">
        <v>57</v>
      </c>
      <c r="L43" s="248">
        <v>21800000</v>
      </c>
      <c r="M43" s="249">
        <v>43101</v>
      </c>
      <c r="N43" s="249">
        <v>43496</v>
      </c>
      <c r="O43" s="244" t="s">
        <v>227</v>
      </c>
      <c r="P43" s="246" t="s">
        <v>58</v>
      </c>
      <c r="Q43" s="290" t="s">
        <v>422</v>
      </c>
      <c r="R43" s="337"/>
      <c r="S43" s="337"/>
      <c r="T43" s="49"/>
    </row>
    <row r="44" spans="1:20" s="45" customFormat="1" ht="96.75" customHeight="1">
      <c r="A44" s="241"/>
      <c r="B44" s="242">
        <v>177</v>
      </c>
      <c r="C44" s="244" t="s">
        <v>259</v>
      </c>
      <c r="D44" s="243" t="s">
        <v>260</v>
      </c>
      <c r="E44" s="247" t="s">
        <v>393</v>
      </c>
      <c r="F44" s="245" t="s">
        <v>55</v>
      </c>
      <c r="G44" s="244" t="s">
        <v>139</v>
      </c>
      <c r="H44" s="244" t="s">
        <v>56</v>
      </c>
      <c r="I44" s="244" t="s">
        <v>94</v>
      </c>
      <c r="J44" s="246">
        <v>45000000000</v>
      </c>
      <c r="K44" s="244" t="s">
        <v>57</v>
      </c>
      <c r="L44" s="248">
        <v>21800000</v>
      </c>
      <c r="M44" s="249">
        <v>43101</v>
      </c>
      <c r="N44" s="249">
        <v>43496</v>
      </c>
      <c r="O44" s="244" t="s">
        <v>227</v>
      </c>
      <c r="P44" s="246" t="s">
        <v>58</v>
      </c>
      <c r="Q44" s="290" t="s">
        <v>422</v>
      </c>
      <c r="R44" s="337"/>
      <c r="S44" s="337"/>
      <c r="T44" s="49"/>
    </row>
    <row r="45" spans="1:20" s="45" customFormat="1" ht="96.75" customHeight="1">
      <c r="A45" s="250"/>
      <c r="B45" s="265">
        <v>179</v>
      </c>
      <c r="C45" s="266" t="s">
        <v>259</v>
      </c>
      <c r="D45" s="261" t="s">
        <v>260</v>
      </c>
      <c r="E45" s="261" t="s">
        <v>398</v>
      </c>
      <c r="F45" s="261" t="s">
        <v>55</v>
      </c>
      <c r="G45" s="260" t="s">
        <v>139</v>
      </c>
      <c r="H45" s="260" t="s">
        <v>56</v>
      </c>
      <c r="I45" s="260" t="s">
        <v>94</v>
      </c>
      <c r="J45" s="260">
        <v>82000000000</v>
      </c>
      <c r="K45" s="260" t="s">
        <v>399</v>
      </c>
      <c r="L45" s="267">
        <v>1600000</v>
      </c>
      <c r="M45" s="258">
        <v>43101</v>
      </c>
      <c r="N45" s="258">
        <v>43435</v>
      </c>
      <c r="O45" s="261" t="s">
        <v>75</v>
      </c>
      <c r="P45" s="266" t="s">
        <v>58</v>
      </c>
      <c r="Q45" s="294" t="s">
        <v>429</v>
      </c>
      <c r="R45" s="337"/>
      <c r="S45" s="337"/>
      <c r="T45" s="49"/>
    </row>
    <row r="46" spans="1:20" s="45" customFormat="1" ht="96.75" customHeight="1">
      <c r="A46" s="250"/>
      <c r="B46" s="265">
        <v>180</v>
      </c>
      <c r="C46" s="266" t="s">
        <v>259</v>
      </c>
      <c r="D46" s="261" t="s">
        <v>260</v>
      </c>
      <c r="E46" s="261" t="s">
        <v>398</v>
      </c>
      <c r="F46" s="261" t="s">
        <v>55</v>
      </c>
      <c r="G46" s="260" t="s">
        <v>139</v>
      </c>
      <c r="H46" s="260" t="s">
        <v>56</v>
      </c>
      <c r="I46" s="260" t="s">
        <v>94</v>
      </c>
      <c r="J46" s="260">
        <v>83000000000</v>
      </c>
      <c r="K46" s="260" t="s">
        <v>400</v>
      </c>
      <c r="L46" s="267">
        <v>800000</v>
      </c>
      <c r="M46" s="258">
        <v>43101</v>
      </c>
      <c r="N46" s="258">
        <v>43435</v>
      </c>
      <c r="O46" s="261" t="s">
        <v>75</v>
      </c>
      <c r="P46" s="266" t="s">
        <v>58</v>
      </c>
      <c r="Q46" s="294" t="s">
        <v>429</v>
      </c>
      <c r="R46" s="337"/>
      <c r="S46" s="337"/>
      <c r="T46" s="49"/>
    </row>
    <row r="47" spans="1:20" s="45" customFormat="1" ht="96.75" customHeight="1">
      <c r="A47" s="250"/>
      <c r="B47" s="265">
        <v>181</v>
      </c>
      <c r="C47" s="266" t="s">
        <v>259</v>
      </c>
      <c r="D47" s="261" t="s">
        <v>260</v>
      </c>
      <c r="E47" s="261" t="s">
        <v>398</v>
      </c>
      <c r="F47" s="261" t="s">
        <v>55</v>
      </c>
      <c r="G47" s="260" t="s">
        <v>139</v>
      </c>
      <c r="H47" s="260" t="s">
        <v>56</v>
      </c>
      <c r="I47" s="260" t="s">
        <v>94</v>
      </c>
      <c r="J47" s="260">
        <v>96000000000</v>
      </c>
      <c r="K47" s="260" t="s">
        <v>401</v>
      </c>
      <c r="L47" s="267">
        <v>1600000</v>
      </c>
      <c r="M47" s="258">
        <v>43101</v>
      </c>
      <c r="N47" s="258">
        <v>43435</v>
      </c>
      <c r="O47" s="261" t="s">
        <v>75</v>
      </c>
      <c r="P47" s="266" t="s">
        <v>58</v>
      </c>
      <c r="Q47" s="294" t="s">
        <v>429</v>
      </c>
      <c r="R47" s="337"/>
      <c r="S47" s="337"/>
      <c r="T47" s="49"/>
    </row>
    <row r="48" spans="1:20" s="45" customFormat="1" ht="96.75" customHeight="1">
      <c r="A48" s="250"/>
      <c r="B48" s="265">
        <v>182</v>
      </c>
      <c r="C48" s="266" t="s">
        <v>259</v>
      </c>
      <c r="D48" s="261" t="s">
        <v>260</v>
      </c>
      <c r="E48" s="261" t="s">
        <v>398</v>
      </c>
      <c r="F48" s="261" t="s">
        <v>55</v>
      </c>
      <c r="G48" s="260" t="s">
        <v>139</v>
      </c>
      <c r="H48" s="260" t="s">
        <v>56</v>
      </c>
      <c r="I48" s="260" t="s">
        <v>94</v>
      </c>
      <c r="J48" s="260">
        <v>78000000000</v>
      </c>
      <c r="K48" s="260" t="s">
        <v>402</v>
      </c>
      <c r="L48" s="267">
        <v>400000</v>
      </c>
      <c r="M48" s="258">
        <v>43101</v>
      </c>
      <c r="N48" s="258">
        <v>43435</v>
      </c>
      <c r="O48" s="261" t="s">
        <v>75</v>
      </c>
      <c r="P48" s="266" t="s">
        <v>58</v>
      </c>
      <c r="Q48" s="294" t="s">
        <v>429</v>
      </c>
      <c r="R48" s="337"/>
      <c r="S48" s="337"/>
      <c r="T48" s="49"/>
    </row>
    <row r="49" spans="1:20" s="45" customFormat="1" ht="96.75" customHeight="1">
      <c r="A49" s="250"/>
      <c r="B49" s="265">
        <v>183</v>
      </c>
      <c r="C49" s="266" t="s">
        <v>259</v>
      </c>
      <c r="D49" s="261" t="s">
        <v>260</v>
      </c>
      <c r="E49" s="261" t="s">
        <v>398</v>
      </c>
      <c r="F49" s="261" t="s">
        <v>55</v>
      </c>
      <c r="G49" s="260" t="s">
        <v>139</v>
      </c>
      <c r="H49" s="260" t="s">
        <v>56</v>
      </c>
      <c r="I49" s="260" t="s">
        <v>94</v>
      </c>
      <c r="J49" s="260">
        <v>41000000000</v>
      </c>
      <c r="K49" s="260" t="s">
        <v>403</v>
      </c>
      <c r="L49" s="267">
        <v>1600000</v>
      </c>
      <c r="M49" s="258">
        <v>43101</v>
      </c>
      <c r="N49" s="258">
        <v>43435</v>
      </c>
      <c r="O49" s="261" t="s">
        <v>75</v>
      </c>
      <c r="P49" s="266" t="s">
        <v>58</v>
      </c>
      <c r="Q49" s="294" t="s">
        <v>429</v>
      </c>
      <c r="R49" s="337"/>
      <c r="S49" s="337"/>
      <c r="T49" s="49"/>
    </row>
    <row r="50" spans="1:20" s="45" customFormat="1" ht="96.75" customHeight="1">
      <c r="A50" s="250"/>
      <c r="B50" s="265">
        <v>184</v>
      </c>
      <c r="C50" s="266" t="s">
        <v>259</v>
      </c>
      <c r="D50" s="261" t="s">
        <v>260</v>
      </c>
      <c r="E50" s="261" t="s">
        <v>398</v>
      </c>
      <c r="F50" s="261" t="s">
        <v>55</v>
      </c>
      <c r="G50" s="260" t="s">
        <v>416</v>
      </c>
      <c r="H50" s="260" t="s">
        <v>56</v>
      </c>
      <c r="I50" s="260" t="s">
        <v>94</v>
      </c>
      <c r="J50" s="260">
        <v>93000000000</v>
      </c>
      <c r="K50" s="260" t="s">
        <v>417</v>
      </c>
      <c r="L50" s="268">
        <v>640000</v>
      </c>
      <c r="M50" s="258">
        <v>43101</v>
      </c>
      <c r="N50" s="258">
        <v>43435</v>
      </c>
      <c r="O50" s="261" t="s">
        <v>75</v>
      </c>
      <c r="P50" s="266" t="s">
        <v>58</v>
      </c>
      <c r="Q50" s="294" t="s">
        <v>429</v>
      </c>
      <c r="R50" s="337"/>
      <c r="S50" s="337"/>
      <c r="T50" s="49"/>
    </row>
    <row r="51" spans="1:20" s="45" customFormat="1" ht="27" customHeight="1">
      <c r="A51" s="56"/>
      <c r="B51" s="56"/>
      <c r="C51" s="54"/>
      <c r="D51" s="54"/>
      <c r="E51" s="165"/>
      <c r="F51" s="55"/>
      <c r="G51" s="54"/>
      <c r="H51" s="54"/>
      <c r="I51" s="54"/>
      <c r="J51" s="54"/>
      <c r="K51" s="54"/>
      <c r="L51" s="57"/>
      <c r="M51" s="30"/>
      <c r="N51" s="30"/>
      <c r="O51" s="54"/>
      <c r="P51" s="56"/>
      <c r="Q51" s="283"/>
      <c r="R51" s="337"/>
      <c r="S51" s="337"/>
      <c r="T51" s="49"/>
    </row>
    <row r="52" spans="1:20" s="130" customFormat="1" ht="42.75" customHeight="1">
      <c r="A52" s="73"/>
      <c r="B52" s="72"/>
      <c r="C52" s="187"/>
      <c r="D52" s="187"/>
      <c r="E52" s="188"/>
      <c r="F52" s="189"/>
      <c r="G52" s="190" t="s">
        <v>36</v>
      </c>
      <c r="H52" s="191"/>
      <c r="I52" s="191"/>
      <c r="J52" s="191"/>
      <c r="K52" s="187"/>
      <c r="L52" s="192"/>
      <c r="M52" s="193"/>
      <c r="N52" s="193"/>
      <c r="O52" s="187"/>
      <c r="P52" s="174"/>
      <c r="R52" s="343"/>
      <c r="S52" s="343"/>
      <c r="T52" s="404"/>
    </row>
    <row r="53" spans="1:20" s="45" customFormat="1" ht="94.5" customHeight="1">
      <c r="A53" s="132" t="s">
        <v>80</v>
      </c>
      <c r="B53" s="157">
        <v>30</v>
      </c>
      <c r="C53" s="60" t="s">
        <v>81</v>
      </c>
      <c r="D53" s="60" t="s">
        <v>82</v>
      </c>
      <c r="E53" s="58" t="s">
        <v>83</v>
      </c>
      <c r="F53" s="58" t="s">
        <v>55</v>
      </c>
      <c r="G53" s="62">
        <v>876</v>
      </c>
      <c r="H53" s="62" t="s">
        <v>56</v>
      </c>
      <c r="I53" s="157">
        <v>1</v>
      </c>
      <c r="J53" s="59">
        <v>45000000000</v>
      </c>
      <c r="K53" s="60" t="s">
        <v>57</v>
      </c>
      <c r="L53" s="96">
        <v>249600</v>
      </c>
      <c r="M53" s="162">
        <v>43132</v>
      </c>
      <c r="N53" s="162">
        <v>43555</v>
      </c>
      <c r="O53" s="60" t="s">
        <v>75</v>
      </c>
      <c r="P53" s="157" t="s">
        <v>58</v>
      </c>
      <c r="Q53" s="288" t="s">
        <v>419</v>
      </c>
      <c r="R53" s="337"/>
      <c r="S53" s="337"/>
      <c r="T53" s="49"/>
    </row>
    <row r="54" spans="1:20" s="45" customFormat="1" ht="36.75" customHeight="1">
      <c r="A54" s="533"/>
      <c r="B54" s="534">
        <v>31</v>
      </c>
      <c r="C54" s="557" t="s">
        <v>84</v>
      </c>
      <c r="D54" s="60" t="s">
        <v>85</v>
      </c>
      <c r="E54" s="562" t="s">
        <v>86</v>
      </c>
      <c r="F54" s="562" t="s">
        <v>55</v>
      </c>
      <c r="G54" s="62">
        <v>876</v>
      </c>
      <c r="H54" s="62" t="s">
        <v>56</v>
      </c>
      <c r="I54" s="157">
        <v>1</v>
      </c>
      <c r="J54" s="554">
        <v>45000000000</v>
      </c>
      <c r="K54" s="557" t="s">
        <v>57</v>
      </c>
      <c r="L54" s="537">
        <v>29000000</v>
      </c>
      <c r="M54" s="565">
        <v>43132</v>
      </c>
      <c r="N54" s="565">
        <v>43555</v>
      </c>
      <c r="O54" s="557" t="s">
        <v>75</v>
      </c>
      <c r="P54" s="534" t="s">
        <v>58</v>
      </c>
      <c r="Q54" s="571" t="s">
        <v>419</v>
      </c>
      <c r="R54" s="337"/>
      <c r="S54" s="337"/>
      <c r="T54" s="49"/>
    </row>
    <row r="55" spans="1:20" s="45" customFormat="1" ht="36" customHeight="1">
      <c r="A55" s="533"/>
      <c r="B55" s="535"/>
      <c r="C55" s="558"/>
      <c r="D55" s="60" t="s">
        <v>87</v>
      </c>
      <c r="E55" s="563"/>
      <c r="F55" s="563"/>
      <c r="G55" s="62">
        <v>876</v>
      </c>
      <c r="H55" s="62" t="s">
        <v>56</v>
      </c>
      <c r="I55" s="157">
        <v>1</v>
      </c>
      <c r="J55" s="555"/>
      <c r="K55" s="558"/>
      <c r="L55" s="538"/>
      <c r="M55" s="566"/>
      <c r="N55" s="566"/>
      <c r="O55" s="558"/>
      <c r="P55" s="535"/>
      <c r="Q55" s="571"/>
      <c r="R55" s="337"/>
      <c r="S55" s="337"/>
      <c r="T55" s="49"/>
    </row>
    <row r="56" spans="1:20" s="45" customFormat="1" ht="41.25" customHeight="1">
      <c r="A56" s="533"/>
      <c r="B56" s="535"/>
      <c r="C56" s="558"/>
      <c r="D56" s="60" t="s">
        <v>88</v>
      </c>
      <c r="E56" s="563"/>
      <c r="F56" s="563"/>
      <c r="G56" s="62">
        <v>876</v>
      </c>
      <c r="H56" s="62" t="s">
        <v>56</v>
      </c>
      <c r="I56" s="157">
        <v>1</v>
      </c>
      <c r="J56" s="555"/>
      <c r="K56" s="558"/>
      <c r="L56" s="538"/>
      <c r="M56" s="566"/>
      <c r="N56" s="566"/>
      <c r="O56" s="558"/>
      <c r="P56" s="535"/>
      <c r="Q56" s="571"/>
      <c r="R56" s="337"/>
      <c r="S56" s="337"/>
      <c r="T56" s="49"/>
    </row>
    <row r="57" spans="1:20" s="45" customFormat="1" ht="40.5" customHeight="1">
      <c r="A57" s="533"/>
      <c r="B57" s="535"/>
      <c r="C57" s="558"/>
      <c r="D57" s="60" t="s">
        <v>89</v>
      </c>
      <c r="E57" s="563"/>
      <c r="F57" s="563"/>
      <c r="G57" s="62">
        <v>876</v>
      </c>
      <c r="H57" s="62" t="s">
        <v>56</v>
      </c>
      <c r="I57" s="157">
        <v>1</v>
      </c>
      <c r="J57" s="555"/>
      <c r="K57" s="558"/>
      <c r="L57" s="538"/>
      <c r="M57" s="566"/>
      <c r="N57" s="566"/>
      <c r="O57" s="558"/>
      <c r="P57" s="535"/>
      <c r="Q57" s="571"/>
      <c r="R57" s="337"/>
      <c r="S57" s="337"/>
      <c r="T57" s="49"/>
    </row>
    <row r="58" spans="1:20" s="45" customFormat="1" ht="38.25" customHeight="1">
      <c r="A58" s="533"/>
      <c r="B58" s="535"/>
      <c r="C58" s="558"/>
      <c r="D58" s="60" t="s">
        <v>90</v>
      </c>
      <c r="E58" s="563"/>
      <c r="F58" s="563"/>
      <c r="G58" s="62">
        <v>876</v>
      </c>
      <c r="H58" s="62" t="s">
        <v>56</v>
      </c>
      <c r="I58" s="157">
        <v>1</v>
      </c>
      <c r="J58" s="555"/>
      <c r="K58" s="558"/>
      <c r="L58" s="538"/>
      <c r="M58" s="566"/>
      <c r="N58" s="566"/>
      <c r="O58" s="558"/>
      <c r="P58" s="535"/>
      <c r="Q58" s="571"/>
      <c r="R58" s="337"/>
      <c r="S58" s="337"/>
      <c r="T58" s="49"/>
    </row>
    <row r="59" spans="1:20" s="45" customFormat="1" ht="40.5" customHeight="1">
      <c r="A59" s="533"/>
      <c r="B59" s="536"/>
      <c r="C59" s="559"/>
      <c r="D59" s="60" t="s">
        <v>91</v>
      </c>
      <c r="E59" s="564"/>
      <c r="F59" s="564"/>
      <c r="G59" s="62">
        <v>876</v>
      </c>
      <c r="H59" s="62" t="s">
        <v>56</v>
      </c>
      <c r="I59" s="157">
        <v>1</v>
      </c>
      <c r="J59" s="556"/>
      <c r="K59" s="559"/>
      <c r="L59" s="539"/>
      <c r="M59" s="567"/>
      <c r="N59" s="567"/>
      <c r="O59" s="559"/>
      <c r="P59" s="536"/>
      <c r="Q59" s="571"/>
      <c r="R59" s="337"/>
      <c r="S59" s="337"/>
      <c r="T59" s="49"/>
    </row>
    <row r="60" spans="1:20" s="45" customFormat="1" ht="123" customHeight="1">
      <c r="A60" s="95"/>
      <c r="B60" s="56">
        <v>38</v>
      </c>
      <c r="C60" s="154" t="s">
        <v>144</v>
      </c>
      <c r="D60" s="164" t="s">
        <v>137</v>
      </c>
      <c r="E60" s="318" t="s">
        <v>442</v>
      </c>
      <c r="F60" s="55" t="s">
        <v>55</v>
      </c>
      <c r="G60" s="54" t="s">
        <v>157</v>
      </c>
      <c r="H60" s="95" t="s">
        <v>145</v>
      </c>
      <c r="I60" s="319">
        <v>2</v>
      </c>
      <c r="J60" s="54">
        <v>45000000000</v>
      </c>
      <c r="K60" s="54" t="s">
        <v>57</v>
      </c>
      <c r="L60" s="140">
        <v>116966.66</v>
      </c>
      <c r="M60" s="30">
        <v>43132</v>
      </c>
      <c r="N60" s="30">
        <v>43189</v>
      </c>
      <c r="O60" s="54" t="s">
        <v>67</v>
      </c>
      <c r="P60" s="154" t="s">
        <v>68</v>
      </c>
      <c r="Q60" s="287" t="s">
        <v>420</v>
      </c>
      <c r="R60" s="337"/>
      <c r="S60" s="337"/>
      <c r="T60" s="49"/>
    </row>
    <row r="61" spans="1:20" s="45" customFormat="1" ht="106.5" customHeight="1">
      <c r="A61" s="100"/>
      <c r="B61" s="56">
        <v>39</v>
      </c>
      <c r="C61" s="54" t="s">
        <v>171</v>
      </c>
      <c r="D61" s="54" t="s">
        <v>172</v>
      </c>
      <c r="E61" s="54" t="s">
        <v>173</v>
      </c>
      <c r="F61" s="55" t="s">
        <v>55</v>
      </c>
      <c r="G61" s="54" t="s">
        <v>157</v>
      </c>
      <c r="H61" s="60" t="s">
        <v>145</v>
      </c>
      <c r="I61" s="54" t="s">
        <v>174</v>
      </c>
      <c r="J61" s="54" t="s">
        <v>175</v>
      </c>
      <c r="K61" s="54" t="s">
        <v>57</v>
      </c>
      <c r="L61" s="57">
        <v>340705.92</v>
      </c>
      <c r="M61" s="30">
        <v>43132</v>
      </c>
      <c r="N61" s="30">
        <v>43191</v>
      </c>
      <c r="O61" s="54" t="s">
        <v>67</v>
      </c>
      <c r="P61" s="154" t="s">
        <v>68</v>
      </c>
      <c r="Q61" s="292" t="s">
        <v>430</v>
      </c>
      <c r="R61" s="337"/>
      <c r="S61" s="337"/>
      <c r="T61" s="49"/>
    </row>
    <row r="62" spans="1:20" ht="80.25" customHeight="1">
      <c r="A62" s="100"/>
      <c r="B62" s="56">
        <v>42</v>
      </c>
      <c r="C62" s="54" t="s">
        <v>182</v>
      </c>
      <c r="D62" s="54" t="s">
        <v>213</v>
      </c>
      <c r="E62" s="55" t="s">
        <v>214</v>
      </c>
      <c r="F62" s="55" t="s">
        <v>55</v>
      </c>
      <c r="G62" s="54" t="s">
        <v>157</v>
      </c>
      <c r="H62" s="60" t="s">
        <v>145</v>
      </c>
      <c r="I62" s="54" t="s">
        <v>94</v>
      </c>
      <c r="J62" s="54" t="s">
        <v>175</v>
      </c>
      <c r="K62" s="54" t="s">
        <v>57</v>
      </c>
      <c r="L62" s="57">
        <v>60456</v>
      </c>
      <c r="M62" s="30">
        <v>43132</v>
      </c>
      <c r="N62" s="30">
        <v>43497</v>
      </c>
      <c r="O62" s="54" t="s">
        <v>75</v>
      </c>
      <c r="P62" s="154" t="s">
        <v>58</v>
      </c>
      <c r="Q62" s="292" t="s">
        <v>430</v>
      </c>
    </row>
    <row r="63" spans="1:20" ht="80.25" customHeight="1">
      <c r="A63" s="100"/>
      <c r="B63" s="56">
        <v>43</v>
      </c>
      <c r="C63" s="54" t="s">
        <v>215</v>
      </c>
      <c r="D63" s="54" t="s">
        <v>216</v>
      </c>
      <c r="E63" s="55" t="s">
        <v>217</v>
      </c>
      <c r="F63" s="55" t="s">
        <v>55</v>
      </c>
      <c r="G63" s="54" t="s">
        <v>147</v>
      </c>
      <c r="H63" s="54" t="s">
        <v>66</v>
      </c>
      <c r="I63" s="54" t="s">
        <v>218</v>
      </c>
      <c r="J63" s="54" t="s">
        <v>175</v>
      </c>
      <c r="K63" s="54" t="s">
        <v>57</v>
      </c>
      <c r="L63" s="57">
        <v>742537.08</v>
      </c>
      <c r="M63" s="63">
        <v>43132</v>
      </c>
      <c r="N63" s="63">
        <v>43160</v>
      </c>
      <c r="O63" s="54" t="s">
        <v>67</v>
      </c>
      <c r="P63" s="154" t="s">
        <v>68</v>
      </c>
      <c r="Q63" s="292" t="s">
        <v>430</v>
      </c>
    </row>
    <row r="64" spans="1:20" s="45" customFormat="1" ht="117" customHeight="1">
      <c r="A64" s="240" t="s">
        <v>387</v>
      </c>
      <c r="B64" s="56">
        <v>46</v>
      </c>
      <c r="C64" s="54" t="s">
        <v>285</v>
      </c>
      <c r="D64" s="54" t="s">
        <v>281</v>
      </c>
      <c r="E64" s="55" t="s">
        <v>286</v>
      </c>
      <c r="F64" s="55" t="s">
        <v>55</v>
      </c>
      <c r="G64" s="54" t="s">
        <v>283</v>
      </c>
      <c r="H64" s="54" t="s">
        <v>284</v>
      </c>
      <c r="I64" s="54" t="s">
        <v>79</v>
      </c>
      <c r="J64" s="54">
        <v>45000000000</v>
      </c>
      <c r="K64" s="54" t="s">
        <v>57</v>
      </c>
      <c r="L64" s="57">
        <v>28080</v>
      </c>
      <c r="M64" s="30">
        <v>43132</v>
      </c>
      <c r="N64" s="30">
        <v>43497</v>
      </c>
      <c r="O64" s="55" t="s">
        <v>75</v>
      </c>
      <c r="P64" s="154" t="s">
        <v>58</v>
      </c>
      <c r="Q64" s="291" t="s">
        <v>423</v>
      </c>
      <c r="R64" s="337"/>
      <c r="S64" s="337"/>
      <c r="T64" s="49"/>
    </row>
    <row r="65" spans="1:23" s="45" customFormat="1" ht="107.25" customHeight="1">
      <c r="A65" s="240" t="s">
        <v>387</v>
      </c>
      <c r="B65" s="56">
        <v>47</v>
      </c>
      <c r="C65" s="54" t="s">
        <v>285</v>
      </c>
      <c r="D65" s="54" t="s">
        <v>281</v>
      </c>
      <c r="E65" s="55" t="s">
        <v>287</v>
      </c>
      <c r="F65" s="55" t="s">
        <v>55</v>
      </c>
      <c r="G65" s="54" t="s">
        <v>283</v>
      </c>
      <c r="H65" s="54" t="s">
        <v>284</v>
      </c>
      <c r="I65" s="54" t="s">
        <v>288</v>
      </c>
      <c r="J65" s="54">
        <v>45000000000</v>
      </c>
      <c r="K65" s="54" t="s">
        <v>57</v>
      </c>
      <c r="L65" s="57">
        <v>39499.199999999997</v>
      </c>
      <c r="M65" s="30">
        <v>43132</v>
      </c>
      <c r="N65" s="30">
        <v>43497</v>
      </c>
      <c r="O65" s="55" t="s">
        <v>75</v>
      </c>
      <c r="P65" s="154" t="s">
        <v>58</v>
      </c>
      <c r="Q65" s="291" t="s">
        <v>423</v>
      </c>
      <c r="R65" s="337"/>
      <c r="S65" s="337"/>
      <c r="T65" s="49"/>
    </row>
    <row r="66" spans="1:23" s="45" customFormat="1" ht="107.25" customHeight="1">
      <c r="A66" s="240" t="s">
        <v>387</v>
      </c>
      <c r="B66" s="56">
        <v>48</v>
      </c>
      <c r="C66" s="54" t="s">
        <v>280</v>
      </c>
      <c r="D66" s="54" t="s">
        <v>281</v>
      </c>
      <c r="E66" s="55" t="s">
        <v>289</v>
      </c>
      <c r="F66" s="55" t="s">
        <v>55</v>
      </c>
      <c r="G66" s="54" t="s">
        <v>283</v>
      </c>
      <c r="H66" s="54" t="s">
        <v>284</v>
      </c>
      <c r="I66" s="54" t="s">
        <v>94</v>
      </c>
      <c r="J66" s="54">
        <v>45000000000</v>
      </c>
      <c r="K66" s="54" t="s">
        <v>57</v>
      </c>
      <c r="L66" s="57">
        <v>49920</v>
      </c>
      <c r="M66" s="30">
        <v>43132</v>
      </c>
      <c r="N66" s="30">
        <v>43160</v>
      </c>
      <c r="O66" s="55" t="s">
        <v>75</v>
      </c>
      <c r="P66" s="154" t="s">
        <v>58</v>
      </c>
      <c r="Q66" s="291" t="s">
        <v>423</v>
      </c>
      <c r="R66" s="337"/>
      <c r="S66" s="337"/>
      <c r="T66" s="49"/>
    </row>
    <row r="67" spans="1:23" s="45" customFormat="1" ht="105.75" customHeight="1">
      <c r="A67" s="240" t="s">
        <v>387</v>
      </c>
      <c r="B67" s="56">
        <v>49</v>
      </c>
      <c r="C67" s="54" t="s">
        <v>280</v>
      </c>
      <c r="D67" s="54" t="s">
        <v>281</v>
      </c>
      <c r="E67" s="55" t="s">
        <v>290</v>
      </c>
      <c r="F67" s="55" t="s">
        <v>55</v>
      </c>
      <c r="G67" s="54" t="s">
        <v>283</v>
      </c>
      <c r="H67" s="54" t="s">
        <v>284</v>
      </c>
      <c r="I67" s="54" t="s">
        <v>62</v>
      </c>
      <c r="J67" s="54">
        <v>45000000000</v>
      </c>
      <c r="K67" s="54" t="s">
        <v>57</v>
      </c>
      <c r="L67" s="57">
        <v>43680</v>
      </c>
      <c r="M67" s="30">
        <v>43132</v>
      </c>
      <c r="N67" s="30">
        <v>43160</v>
      </c>
      <c r="O67" s="55" t="s">
        <v>75</v>
      </c>
      <c r="P67" s="154" t="s">
        <v>58</v>
      </c>
      <c r="Q67" s="291" t="s">
        <v>423</v>
      </c>
      <c r="R67" s="337"/>
      <c r="S67" s="337"/>
      <c r="T67" s="49"/>
    </row>
    <row r="68" spans="1:23" s="45" customFormat="1" ht="107.25" customHeight="1">
      <c r="A68" s="100"/>
      <c r="B68" s="56">
        <v>50</v>
      </c>
      <c r="C68" s="54" t="s">
        <v>233</v>
      </c>
      <c r="D68" s="54" t="s">
        <v>307</v>
      </c>
      <c r="E68" s="55" t="s">
        <v>308</v>
      </c>
      <c r="F68" s="55" t="s">
        <v>55</v>
      </c>
      <c r="G68" s="54">
        <v>642</v>
      </c>
      <c r="H68" s="148" t="s">
        <v>145</v>
      </c>
      <c r="I68" s="54">
        <v>1</v>
      </c>
      <c r="J68" s="56">
        <v>45000000000</v>
      </c>
      <c r="K68" s="54" t="s">
        <v>57</v>
      </c>
      <c r="L68" s="57">
        <v>4000000</v>
      </c>
      <c r="M68" s="30">
        <v>43132</v>
      </c>
      <c r="N68" s="30">
        <v>43221</v>
      </c>
      <c r="O68" s="54" t="s">
        <v>227</v>
      </c>
      <c r="P68" s="56" t="s">
        <v>58</v>
      </c>
      <c r="Q68" s="295" t="s">
        <v>431</v>
      </c>
      <c r="R68" s="337"/>
      <c r="S68" s="337"/>
      <c r="T68" s="49"/>
    </row>
    <row r="69" spans="1:23" s="45" customFormat="1" ht="125.25" customHeight="1">
      <c r="A69" s="100"/>
      <c r="B69" s="56">
        <v>53</v>
      </c>
      <c r="C69" s="154" t="s">
        <v>341</v>
      </c>
      <c r="D69" s="56" t="s">
        <v>342</v>
      </c>
      <c r="E69" s="55" t="s">
        <v>343</v>
      </c>
      <c r="F69" s="55" t="s">
        <v>344</v>
      </c>
      <c r="G69" s="56">
        <v>876</v>
      </c>
      <c r="H69" s="56" t="s">
        <v>56</v>
      </c>
      <c r="I69" s="154">
        <v>1</v>
      </c>
      <c r="J69" s="348">
        <v>45000000000</v>
      </c>
      <c r="K69" s="323" t="s">
        <v>57</v>
      </c>
      <c r="L69" s="109">
        <v>15000</v>
      </c>
      <c r="M69" s="91">
        <v>43132</v>
      </c>
      <c r="N69" s="91">
        <v>43132</v>
      </c>
      <c r="O69" s="54" t="s">
        <v>75</v>
      </c>
      <c r="P69" s="154" t="s">
        <v>58</v>
      </c>
      <c r="Q69" s="288" t="s">
        <v>433</v>
      </c>
      <c r="R69" s="337"/>
      <c r="S69" s="337"/>
      <c r="T69" s="49"/>
    </row>
    <row r="70" spans="1:23" ht="127.5" customHeight="1">
      <c r="A70" s="95"/>
      <c r="B70" s="157">
        <v>76</v>
      </c>
      <c r="C70" s="54" t="s">
        <v>180</v>
      </c>
      <c r="D70" s="54" t="s">
        <v>178</v>
      </c>
      <c r="E70" s="55" t="s">
        <v>373</v>
      </c>
      <c r="F70" s="55" t="s">
        <v>55</v>
      </c>
      <c r="G70" s="54" t="s">
        <v>139</v>
      </c>
      <c r="H70" s="54" t="s">
        <v>56</v>
      </c>
      <c r="I70" s="54" t="s">
        <v>94</v>
      </c>
      <c r="J70" s="54">
        <v>45000000000</v>
      </c>
      <c r="K70" s="54" t="s">
        <v>57</v>
      </c>
      <c r="L70" s="57">
        <v>3046833.33</v>
      </c>
      <c r="M70" s="258">
        <v>43133</v>
      </c>
      <c r="N70" s="30">
        <v>43435</v>
      </c>
      <c r="O70" s="154" t="s">
        <v>273</v>
      </c>
      <c r="P70" s="154" t="s">
        <v>68</v>
      </c>
      <c r="Q70" s="293" t="s">
        <v>427</v>
      </c>
    </row>
    <row r="71" spans="1:23" ht="108.75" customHeight="1">
      <c r="A71" s="250"/>
      <c r="B71" s="252">
        <v>178</v>
      </c>
      <c r="C71" s="253" t="s">
        <v>181</v>
      </c>
      <c r="D71" s="253" t="s">
        <v>156</v>
      </c>
      <c r="E71" s="254" t="s">
        <v>395</v>
      </c>
      <c r="F71" s="254" t="s">
        <v>55</v>
      </c>
      <c r="G71" s="253" t="s">
        <v>157</v>
      </c>
      <c r="H71" s="255" t="s">
        <v>145</v>
      </c>
      <c r="I71" s="253" t="s">
        <v>396</v>
      </c>
      <c r="J71" s="253" t="s">
        <v>175</v>
      </c>
      <c r="K71" s="253" t="s">
        <v>57</v>
      </c>
      <c r="L71" s="256">
        <v>710470</v>
      </c>
      <c r="M71" s="257">
        <v>43132</v>
      </c>
      <c r="N71" s="257">
        <v>43160</v>
      </c>
      <c r="O71" s="254" t="s">
        <v>75</v>
      </c>
      <c r="P71" s="270" t="s">
        <v>58</v>
      </c>
      <c r="Q71" s="292" t="s">
        <v>430</v>
      </c>
      <c r="R71" s="34"/>
      <c r="S71" s="34"/>
      <c r="T71" s="15"/>
      <c r="U71" s="15"/>
      <c r="V71" s="34"/>
      <c r="W71" s="15"/>
    </row>
    <row r="72" spans="1:23" ht="108.75" customHeight="1">
      <c r="A72" s="250"/>
      <c r="B72" s="269">
        <v>185</v>
      </c>
      <c r="C72" s="270" t="s">
        <v>259</v>
      </c>
      <c r="D72" s="271" t="s">
        <v>260</v>
      </c>
      <c r="E72" s="271" t="s">
        <v>398</v>
      </c>
      <c r="F72" s="271" t="s">
        <v>55</v>
      </c>
      <c r="G72" s="260" t="s">
        <v>139</v>
      </c>
      <c r="H72" s="272" t="s">
        <v>56</v>
      </c>
      <c r="I72" s="272" t="s">
        <v>94</v>
      </c>
      <c r="J72" s="272">
        <v>49000000000</v>
      </c>
      <c r="K72" s="279" t="s">
        <v>404</v>
      </c>
      <c r="L72" s="273">
        <v>400000</v>
      </c>
      <c r="M72" s="274">
        <v>43132</v>
      </c>
      <c r="N72" s="274">
        <v>43435</v>
      </c>
      <c r="O72" s="271" t="s">
        <v>75</v>
      </c>
      <c r="P72" s="270" t="s">
        <v>58</v>
      </c>
      <c r="Q72" s="294" t="s">
        <v>429</v>
      </c>
      <c r="R72" s="34"/>
      <c r="S72" s="34"/>
      <c r="T72" s="15"/>
      <c r="U72" s="15"/>
      <c r="V72" s="34"/>
      <c r="W72" s="15"/>
    </row>
    <row r="73" spans="1:23" ht="108.75" customHeight="1">
      <c r="A73" s="250"/>
      <c r="B73" s="264">
        <v>186</v>
      </c>
      <c r="C73" s="264" t="s">
        <v>259</v>
      </c>
      <c r="D73" s="275" t="s">
        <v>260</v>
      </c>
      <c r="E73" s="275" t="s">
        <v>398</v>
      </c>
      <c r="F73" s="275" t="s">
        <v>55</v>
      </c>
      <c r="G73" s="260" t="s">
        <v>139</v>
      </c>
      <c r="H73" s="262" t="s">
        <v>56</v>
      </c>
      <c r="I73" s="262" t="s">
        <v>94</v>
      </c>
      <c r="J73" s="262">
        <v>17000000000</v>
      </c>
      <c r="K73" s="262" t="s">
        <v>405</v>
      </c>
      <c r="L73" s="276">
        <v>640000</v>
      </c>
      <c r="M73" s="277">
        <v>43132</v>
      </c>
      <c r="N73" s="277">
        <v>43435</v>
      </c>
      <c r="O73" s="275" t="s">
        <v>75</v>
      </c>
      <c r="P73" s="264" t="s">
        <v>58</v>
      </c>
      <c r="Q73" s="294" t="s">
        <v>429</v>
      </c>
      <c r="R73" s="34"/>
      <c r="S73" s="34"/>
      <c r="T73" s="15"/>
      <c r="U73" s="15"/>
      <c r="V73" s="34"/>
      <c r="W73" s="15"/>
    </row>
    <row r="74" spans="1:23" ht="108.75" customHeight="1">
      <c r="A74" s="250"/>
      <c r="B74" s="264">
        <v>187</v>
      </c>
      <c r="C74" s="264" t="s">
        <v>259</v>
      </c>
      <c r="D74" s="275" t="s">
        <v>260</v>
      </c>
      <c r="E74" s="275" t="s">
        <v>398</v>
      </c>
      <c r="F74" s="275" t="s">
        <v>55</v>
      </c>
      <c r="G74" s="260" t="s">
        <v>139</v>
      </c>
      <c r="H74" s="262" t="s">
        <v>56</v>
      </c>
      <c r="I74" s="262" t="s">
        <v>94</v>
      </c>
      <c r="J74" s="262">
        <v>84000000000</v>
      </c>
      <c r="K74" s="262" t="s">
        <v>406</v>
      </c>
      <c r="L74" s="276">
        <v>80000</v>
      </c>
      <c r="M74" s="277">
        <v>43132</v>
      </c>
      <c r="N74" s="277">
        <v>43435</v>
      </c>
      <c r="O74" s="275" t="s">
        <v>75</v>
      </c>
      <c r="P74" s="264" t="s">
        <v>58</v>
      </c>
      <c r="Q74" s="294" t="s">
        <v>429</v>
      </c>
      <c r="R74" s="34"/>
      <c r="S74" s="34"/>
      <c r="T74" s="15"/>
      <c r="U74" s="15"/>
      <c r="V74" s="34"/>
      <c r="W74" s="15"/>
    </row>
    <row r="75" spans="1:23" ht="108.75" customHeight="1">
      <c r="A75" s="250"/>
      <c r="B75" s="264">
        <v>188</v>
      </c>
      <c r="C75" s="264" t="s">
        <v>259</v>
      </c>
      <c r="D75" s="275" t="s">
        <v>260</v>
      </c>
      <c r="E75" s="275" t="s">
        <v>398</v>
      </c>
      <c r="F75" s="275" t="s">
        <v>55</v>
      </c>
      <c r="G75" s="260" t="s">
        <v>139</v>
      </c>
      <c r="H75" s="262" t="s">
        <v>56</v>
      </c>
      <c r="I75" s="262" t="s">
        <v>94</v>
      </c>
      <c r="J75" s="262">
        <v>97000000000</v>
      </c>
      <c r="K75" s="262" t="s">
        <v>407</v>
      </c>
      <c r="L75" s="276">
        <v>400000</v>
      </c>
      <c r="M75" s="277">
        <v>43132</v>
      </c>
      <c r="N75" s="277">
        <v>43435</v>
      </c>
      <c r="O75" s="275" t="s">
        <v>75</v>
      </c>
      <c r="P75" s="264" t="s">
        <v>58</v>
      </c>
      <c r="Q75" s="294" t="s">
        <v>429</v>
      </c>
      <c r="R75" s="34"/>
      <c r="S75" s="34"/>
      <c r="T75" s="15"/>
      <c r="U75" s="15"/>
      <c r="V75" s="34"/>
      <c r="W75" s="15"/>
    </row>
    <row r="76" spans="1:23" ht="108.75" customHeight="1">
      <c r="A76" s="250"/>
      <c r="B76" s="264">
        <v>189</v>
      </c>
      <c r="C76" s="264" t="s">
        <v>259</v>
      </c>
      <c r="D76" s="275" t="s">
        <v>260</v>
      </c>
      <c r="E76" s="275" t="s">
        <v>398</v>
      </c>
      <c r="F76" s="275" t="s">
        <v>55</v>
      </c>
      <c r="G76" s="260" t="s">
        <v>139</v>
      </c>
      <c r="H76" s="262" t="s">
        <v>56</v>
      </c>
      <c r="I76" s="262" t="s">
        <v>94</v>
      </c>
      <c r="J76" s="262">
        <v>19000000000</v>
      </c>
      <c r="K76" s="262" t="s">
        <v>408</v>
      </c>
      <c r="L76" s="276">
        <v>1200000</v>
      </c>
      <c r="M76" s="277">
        <v>43132</v>
      </c>
      <c r="N76" s="277">
        <v>43435</v>
      </c>
      <c r="O76" s="275" t="s">
        <v>75</v>
      </c>
      <c r="P76" s="264" t="s">
        <v>58</v>
      </c>
      <c r="Q76" s="294" t="s">
        <v>429</v>
      </c>
      <c r="R76" s="34"/>
      <c r="S76" s="34"/>
      <c r="T76" s="15"/>
      <c r="U76" s="15"/>
      <c r="V76" s="34"/>
      <c r="W76" s="15"/>
    </row>
    <row r="77" spans="1:23" ht="108.75" customHeight="1">
      <c r="A77" s="250"/>
      <c r="B77" s="264">
        <v>190</v>
      </c>
      <c r="C77" s="264" t="s">
        <v>259</v>
      </c>
      <c r="D77" s="275" t="s">
        <v>260</v>
      </c>
      <c r="E77" s="275" t="s">
        <v>398</v>
      </c>
      <c r="F77" s="275" t="s">
        <v>55</v>
      </c>
      <c r="G77" s="260" t="s">
        <v>139</v>
      </c>
      <c r="H77" s="262" t="s">
        <v>56</v>
      </c>
      <c r="I77" s="262" t="s">
        <v>94</v>
      </c>
      <c r="J77" s="262" t="s">
        <v>409</v>
      </c>
      <c r="K77" s="262" t="s">
        <v>410</v>
      </c>
      <c r="L77" s="276">
        <v>800000</v>
      </c>
      <c r="M77" s="277">
        <v>43132</v>
      </c>
      <c r="N77" s="277">
        <v>43435</v>
      </c>
      <c r="O77" s="275" t="s">
        <v>75</v>
      </c>
      <c r="P77" s="264" t="s">
        <v>58</v>
      </c>
      <c r="Q77" s="294" t="s">
        <v>429</v>
      </c>
      <c r="R77" s="34"/>
      <c r="S77" s="34"/>
      <c r="T77" s="15"/>
      <c r="U77" s="15"/>
      <c r="V77" s="34"/>
      <c r="W77" s="15"/>
    </row>
    <row r="78" spans="1:23" ht="108.75" customHeight="1">
      <c r="A78" s="250"/>
      <c r="B78" s="264">
        <v>191</v>
      </c>
      <c r="C78" s="264" t="s">
        <v>259</v>
      </c>
      <c r="D78" s="275" t="s">
        <v>260</v>
      </c>
      <c r="E78" s="275" t="s">
        <v>398</v>
      </c>
      <c r="F78" s="275" t="s">
        <v>55</v>
      </c>
      <c r="G78" s="260" t="s">
        <v>139</v>
      </c>
      <c r="H78" s="262" t="s">
        <v>56</v>
      </c>
      <c r="I78" s="262" t="s">
        <v>94</v>
      </c>
      <c r="J78" s="262" t="s">
        <v>411</v>
      </c>
      <c r="K78" s="282" t="s">
        <v>412</v>
      </c>
      <c r="L78" s="276">
        <v>320000</v>
      </c>
      <c r="M78" s="277">
        <v>43132</v>
      </c>
      <c r="N78" s="277">
        <v>43435</v>
      </c>
      <c r="O78" s="275" t="s">
        <v>75</v>
      </c>
      <c r="P78" s="264" t="s">
        <v>58</v>
      </c>
      <c r="Q78" s="294" t="s">
        <v>429</v>
      </c>
      <c r="R78" s="34"/>
      <c r="S78" s="34"/>
      <c r="T78" s="15"/>
      <c r="U78" s="15"/>
      <c r="V78" s="34"/>
      <c r="W78" s="15"/>
    </row>
    <row r="79" spans="1:23" ht="108.75" customHeight="1">
      <c r="A79" s="250"/>
      <c r="B79" s="264">
        <v>192</v>
      </c>
      <c r="C79" s="264" t="s">
        <v>259</v>
      </c>
      <c r="D79" s="275" t="s">
        <v>260</v>
      </c>
      <c r="E79" s="275" t="s">
        <v>398</v>
      </c>
      <c r="F79" s="275" t="s">
        <v>55</v>
      </c>
      <c r="G79" s="260" t="s">
        <v>139</v>
      </c>
      <c r="H79" s="262" t="s">
        <v>56</v>
      </c>
      <c r="I79" s="262" t="s">
        <v>94</v>
      </c>
      <c r="J79" s="278">
        <v>20000000000</v>
      </c>
      <c r="K79" s="282" t="s">
        <v>413</v>
      </c>
      <c r="L79" s="276">
        <v>1600000</v>
      </c>
      <c r="M79" s="277">
        <v>43132</v>
      </c>
      <c r="N79" s="277">
        <v>43435</v>
      </c>
      <c r="O79" s="275" t="s">
        <v>75</v>
      </c>
      <c r="P79" s="264" t="s">
        <v>58</v>
      </c>
      <c r="Q79" s="294" t="s">
        <v>429</v>
      </c>
      <c r="R79" s="34"/>
      <c r="S79" s="34"/>
      <c r="T79" s="15"/>
      <c r="U79" s="15"/>
      <c r="V79" s="34"/>
      <c r="W79" s="15"/>
    </row>
    <row r="80" spans="1:23" ht="108.75" customHeight="1">
      <c r="A80" s="250"/>
      <c r="B80" s="264">
        <v>193</v>
      </c>
      <c r="C80" s="264" t="s">
        <v>259</v>
      </c>
      <c r="D80" s="275" t="s">
        <v>260</v>
      </c>
      <c r="E80" s="275" t="s">
        <v>398</v>
      </c>
      <c r="F80" s="275" t="s">
        <v>55</v>
      </c>
      <c r="G80" s="260" t="s">
        <v>139</v>
      </c>
      <c r="H80" s="262" t="s">
        <v>56</v>
      </c>
      <c r="I80" s="262" t="s">
        <v>94</v>
      </c>
      <c r="J80" s="278">
        <v>22000000000</v>
      </c>
      <c r="K80" s="282" t="s">
        <v>414</v>
      </c>
      <c r="L80" s="276">
        <v>960000</v>
      </c>
      <c r="M80" s="277">
        <v>43132</v>
      </c>
      <c r="N80" s="277">
        <v>43435</v>
      </c>
      <c r="O80" s="275" t="s">
        <v>75</v>
      </c>
      <c r="P80" s="264" t="s">
        <v>58</v>
      </c>
      <c r="Q80" s="294" t="s">
        <v>429</v>
      </c>
      <c r="R80" s="34"/>
      <c r="S80" s="34"/>
      <c r="T80" s="15"/>
      <c r="U80" s="15"/>
      <c r="V80" s="34"/>
      <c r="W80" s="15"/>
    </row>
    <row r="81" spans="1:23" ht="108.75" customHeight="1">
      <c r="A81" s="250"/>
      <c r="B81" s="264">
        <v>194</v>
      </c>
      <c r="C81" s="264" t="s">
        <v>259</v>
      </c>
      <c r="D81" s="275" t="s">
        <v>260</v>
      </c>
      <c r="E81" s="275" t="s">
        <v>398</v>
      </c>
      <c r="F81" s="275" t="s">
        <v>55</v>
      </c>
      <c r="G81" s="260" t="s">
        <v>139</v>
      </c>
      <c r="H81" s="262" t="s">
        <v>56</v>
      </c>
      <c r="I81" s="262" t="s">
        <v>94</v>
      </c>
      <c r="J81" s="278">
        <v>79000000000</v>
      </c>
      <c r="K81" s="262" t="s">
        <v>415</v>
      </c>
      <c r="L81" s="276">
        <v>160000</v>
      </c>
      <c r="M81" s="277">
        <v>43132</v>
      </c>
      <c r="N81" s="277">
        <v>43435</v>
      </c>
      <c r="O81" s="275" t="s">
        <v>75</v>
      </c>
      <c r="P81" s="264" t="s">
        <v>58</v>
      </c>
      <c r="Q81" s="314" t="s">
        <v>429</v>
      </c>
      <c r="R81" s="34"/>
      <c r="S81" s="34"/>
      <c r="T81" s="15"/>
      <c r="U81" s="15"/>
      <c r="V81" s="34"/>
      <c r="W81" s="15"/>
    </row>
    <row r="82" spans="1:23" ht="75" customHeight="1">
      <c r="A82" s="284"/>
      <c r="B82" s="284">
        <v>195</v>
      </c>
      <c r="C82" s="280" t="s">
        <v>252</v>
      </c>
      <c r="D82" s="281" t="s">
        <v>253</v>
      </c>
      <c r="E82" s="299" t="s">
        <v>439</v>
      </c>
      <c r="F82" s="280" t="s">
        <v>318</v>
      </c>
      <c r="G82" s="280" t="s">
        <v>283</v>
      </c>
      <c r="H82" s="280" t="s">
        <v>284</v>
      </c>
      <c r="I82" s="280">
        <v>1</v>
      </c>
      <c r="J82" s="263" t="s">
        <v>255</v>
      </c>
      <c r="K82" s="263" t="s">
        <v>256</v>
      </c>
      <c r="L82" s="109">
        <v>125000</v>
      </c>
      <c r="M82" s="301">
        <v>43132</v>
      </c>
      <c r="N82" s="301">
        <v>43159</v>
      </c>
      <c r="O82" s="54" t="s">
        <v>75</v>
      </c>
      <c r="P82" s="280" t="s">
        <v>58</v>
      </c>
      <c r="Q82" s="305" t="s">
        <v>432</v>
      </c>
    </row>
    <row r="83" spans="1:23" ht="75" customHeight="1">
      <c r="A83" s="284"/>
      <c r="B83" s="284">
        <v>196</v>
      </c>
      <c r="C83" s="280" t="s">
        <v>252</v>
      </c>
      <c r="D83" s="281" t="s">
        <v>253</v>
      </c>
      <c r="E83" s="299" t="s">
        <v>439</v>
      </c>
      <c r="F83" s="280" t="s">
        <v>318</v>
      </c>
      <c r="G83" s="280" t="s">
        <v>283</v>
      </c>
      <c r="H83" s="280" t="s">
        <v>284</v>
      </c>
      <c r="I83" s="280">
        <v>1</v>
      </c>
      <c r="J83" s="263" t="s">
        <v>255</v>
      </c>
      <c r="K83" s="263" t="s">
        <v>256</v>
      </c>
      <c r="L83" s="109">
        <v>125000</v>
      </c>
      <c r="M83" s="301">
        <v>43132</v>
      </c>
      <c r="N83" s="301">
        <v>43159</v>
      </c>
      <c r="O83" s="54" t="s">
        <v>75</v>
      </c>
      <c r="P83" s="280" t="s">
        <v>58</v>
      </c>
      <c r="Q83" s="305" t="s">
        <v>432</v>
      </c>
    </row>
    <row r="84" spans="1:23" ht="75" customHeight="1">
      <c r="A84" s="284"/>
      <c r="B84" s="284">
        <v>197</v>
      </c>
      <c r="C84" s="299" t="s">
        <v>252</v>
      </c>
      <c r="D84" s="300" t="s">
        <v>253</v>
      </c>
      <c r="E84" s="299" t="s">
        <v>440</v>
      </c>
      <c r="F84" s="280" t="s">
        <v>318</v>
      </c>
      <c r="G84" s="299" t="s">
        <v>283</v>
      </c>
      <c r="H84" s="299" t="s">
        <v>284</v>
      </c>
      <c r="I84" s="299">
        <v>1</v>
      </c>
      <c r="J84" s="304" t="s">
        <v>255</v>
      </c>
      <c r="K84" s="304" t="s">
        <v>256</v>
      </c>
      <c r="L84" s="109">
        <v>125000</v>
      </c>
      <c r="M84" s="301">
        <v>43132</v>
      </c>
      <c r="N84" s="301">
        <v>43159</v>
      </c>
      <c r="O84" s="54" t="s">
        <v>75</v>
      </c>
      <c r="P84" s="280" t="s">
        <v>58</v>
      </c>
      <c r="Q84" s="305" t="s">
        <v>432</v>
      </c>
    </row>
    <row r="85" spans="1:23" ht="75" customHeight="1">
      <c r="A85" s="284"/>
      <c r="B85" s="284">
        <v>198</v>
      </c>
      <c r="C85" s="299" t="s">
        <v>252</v>
      </c>
      <c r="D85" s="300" t="s">
        <v>253</v>
      </c>
      <c r="E85" s="299" t="s">
        <v>440</v>
      </c>
      <c r="F85" s="280" t="s">
        <v>318</v>
      </c>
      <c r="G85" s="299" t="s">
        <v>283</v>
      </c>
      <c r="H85" s="299" t="s">
        <v>284</v>
      </c>
      <c r="I85" s="299">
        <v>1</v>
      </c>
      <c r="J85" s="304" t="s">
        <v>255</v>
      </c>
      <c r="K85" s="304" t="s">
        <v>256</v>
      </c>
      <c r="L85" s="296">
        <v>100000</v>
      </c>
      <c r="M85" s="301">
        <v>43132</v>
      </c>
      <c r="N85" s="301">
        <v>43159</v>
      </c>
      <c r="O85" s="54" t="s">
        <v>75</v>
      </c>
      <c r="P85" s="280" t="s">
        <v>58</v>
      </c>
      <c r="Q85" s="305" t="s">
        <v>432</v>
      </c>
    </row>
    <row r="86" spans="1:23" ht="75" customHeight="1">
      <c r="A86" s="284"/>
      <c r="B86" s="284">
        <v>199</v>
      </c>
      <c r="C86" s="299" t="s">
        <v>252</v>
      </c>
      <c r="D86" s="300" t="s">
        <v>253</v>
      </c>
      <c r="E86" s="299" t="s">
        <v>440</v>
      </c>
      <c r="F86" s="280" t="s">
        <v>318</v>
      </c>
      <c r="G86" s="299" t="s">
        <v>283</v>
      </c>
      <c r="H86" s="299" t="s">
        <v>284</v>
      </c>
      <c r="I86" s="299">
        <v>1</v>
      </c>
      <c r="J86" s="304" t="s">
        <v>255</v>
      </c>
      <c r="K86" s="304" t="s">
        <v>256</v>
      </c>
      <c r="L86" s="296">
        <v>100000</v>
      </c>
      <c r="M86" s="301">
        <v>43132</v>
      </c>
      <c r="N86" s="301">
        <v>43159</v>
      </c>
      <c r="O86" s="54" t="s">
        <v>75</v>
      </c>
      <c r="P86" s="280" t="s">
        <v>58</v>
      </c>
      <c r="Q86" s="305" t="s">
        <v>432</v>
      </c>
    </row>
    <row r="87" spans="1:23" ht="75" customHeight="1">
      <c r="A87" s="284"/>
      <c r="B87" s="284">
        <v>200</v>
      </c>
      <c r="C87" s="299" t="s">
        <v>252</v>
      </c>
      <c r="D87" s="300" t="s">
        <v>253</v>
      </c>
      <c r="E87" s="299" t="s">
        <v>440</v>
      </c>
      <c r="F87" s="280" t="s">
        <v>318</v>
      </c>
      <c r="G87" s="299" t="s">
        <v>283</v>
      </c>
      <c r="H87" s="299" t="s">
        <v>284</v>
      </c>
      <c r="I87" s="299">
        <v>1</v>
      </c>
      <c r="J87" s="304" t="s">
        <v>255</v>
      </c>
      <c r="K87" s="304" t="s">
        <v>256</v>
      </c>
      <c r="L87" s="296">
        <v>100000</v>
      </c>
      <c r="M87" s="301">
        <v>43132</v>
      </c>
      <c r="N87" s="301">
        <v>43159</v>
      </c>
      <c r="O87" s="54" t="s">
        <v>75</v>
      </c>
      <c r="P87" s="280" t="s">
        <v>58</v>
      </c>
      <c r="Q87" s="305" t="s">
        <v>432</v>
      </c>
    </row>
    <row r="88" spans="1:23" ht="75" customHeight="1">
      <c r="A88" s="284"/>
      <c r="B88" s="284">
        <v>201</v>
      </c>
      <c r="C88" s="299" t="s">
        <v>252</v>
      </c>
      <c r="D88" s="300" t="s">
        <v>253</v>
      </c>
      <c r="E88" s="299" t="s">
        <v>376</v>
      </c>
      <c r="F88" s="280" t="s">
        <v>318</v>
      </c>
      <c r="G88" s="299" t="s">
        <v>283</v>
      </c>
      <c r="H88" s="299" t="s">
        <v>284</v>
      </c>
      <c r="I88" s="299">
        <v>1</v>
      </c>
      <c r="J88" s="304" t="s">
        <v>255</v>
      </c>
      <c r="K88" s="304" t="s">
        <v>256</v>
      </c>
      <c r="L88" s="296">
        <v>120000</v>
      </c>
      <c r="M88" s="301">
        <v>43132</v>
      </c>
      <c r="N88" s="301">
        <v>43159</v>
      </c>
      <c r="O88" s="54" t="s">
        <v>75</v>
      </c>
      <c r="P88" s="280" t="s">
        <v>58</v>
      </c>
      <c r="Q88" s="313" t="s">
        <v>432</v>
      </c>
    </row>
    <row r="89" spans="1:23" ht="75" customHeight="1">
      <c r="A89" s="306"/>
      <c r="B89" s="306">
        <v>202</v>
      </c>
      <c r="C89" s="310" t="s">
        <v>265</v>
      </c>
      <c r="D89" s="310" t="s">
        <v>266</v>
      </c>
      <c r="E89" s="307" t="s">
        <v>441</v>
      </c>
      <c r="F89" s="307" t="s">
        <v>55</v>
      </c>
      <c r="G89" s="309" t="s">
        <v>139</v>
      </c>
      <c r="H89" s="309" t="s">
        <v>56</v>
      </c>
      <c r="I89" s="309" t="s">
        <v>94</v>
      </c>
      <c r="J89" s="311">
        <v>45000000000</v>
      </c>
      <c r="K89" s="310" t="s">
        <v>57</v>
      </c>
      <c r="L89" s="308">
        <v>2852000</v>
      </c>
      <c r="M89" s="312">
        <v>43132</v>
      </c>
      <c r="N89" s="312">
        <v>43190</v>
      </c>
      <c r="O89" s="60" t="s">
        <v>78</v>
      </c>
      <c r="P89" s="303" t="s">
        <v>58</v>
      </c>
      <c r="Q89" s="290" t="s">
        <v>422</v>
      </c>
    </row>
    <row r="90" spans="1:23" s="45" customFormat="1" ht="99.75" customHeight="1">
      <c r="A90" s="100"/>
      <c r="B90" s="101">
        <v>21</v>
      </c>
      <c r="C90" s="83" t="s">
        <v>233</v>
      </c>
      <c r="D90" s="83" t="s">
        <v>233</v>
      </c>
      <c r="E90" s="55" t="s">
        <v>375</v>
      </c>
      <c r="F90" s="55" t="s">
        <v>55</v>
      </c>
      <c r="G90" s="97" t="s">
        <v>139</v>
      </c>
      <c r="H90" s="97" t="s">
        <v>56</v>
      </c>
      <c r="I90" s="54" t="s">
        <v>94</v>
      </c>
      <c r="J90" s="97" t="s">
        <v>175</v>
      </c>
      <c r="K90" s="54" t="s">
        <v>57</v>
      </c>
      <c r="L90" s="57">
        <v>2584991.2000000002</v>
      </c>
      <c r="M90" s="30">
        <v>43132</v>
      </c>
      <c r="N90" s="30">
        <v>43191</v>
      </c>
      <c r="O90" s="54" t="s">
        <v>257</v>
      </c>
      <c r="P90" s="54" t="s">
        <v>58</v>
      </c>
      <c r="Q90" s="287" t="s">
        <v>425</v>
      </c>
      <c r="R90" s="337"/>
      <c r="S90" s="337"/>
      <c r="T90" s="49"/>
    </row>
    <row r="91" spans="1:23" ht="105.75" customHeight="1">
      <c r="A91" s="77"/>
      <c r="B91" s="157">
        <v>72</v>
      </c>
      <c r="C91" s="54" t="s">
        <v>243</v>
      </c>
      <c r="D91" s="54" t="s">
        <v>320</v>
      </c>
      <c r="E91" s="55" t="s">
        <v>321</v>
      </c>
      <c r="F91" s="55" t="s">
        <v>55</v>
      </c>
      <c r="G91" s="54" t="s">
        <v>139</v>
      </c>
      <c r="H91" s="54" t="s">
        <v>56</v>
      </c>
      <c r="I91" s="54" t="s">
        <v>94</v>
      </c>
      <c r="J91" s="54" t="s">
        <v>175</v>
      </c>
      <c r="K91" s="54" t="s">
        <v>57</v>
      </c>
      <c r="L91" s="57">
        <v>25000000</v>
      </c>
      <c r="M91" s="30">
        <v>43132</v>
      </c>
      <c r="N91" s="30">
        <v>43524</v>
      </c>
      <c r="O91" s="54" t="s">
        <v>227</v>
      </c>
      <c r="P91" s="154" t="s">
        <v>58</v>
      </c>
      <c r="Q91" s="324" t="s">
        <v>434</v>
      </c>
    </row>
    <row r="92" spans="1:23" s="45" customFormat="1" ht="109.5" customHeight="1">
      <c r="A92" s="56"/>
      <c r="B92" s="56">
        <v>28</v>
      </c>
      <c r="C92" s="83" t="s">
        <v>246</v>
      </c>
      <c r="D92" s="54" t="s">
        <v>326</v>
      </c>
      <c r="E92" s="55" t="s">
        <v>327</v>
      </c>
      <c r="F92" s="55" t="s">
        <v>323</v>
      </c>
      <c r="G92" s="54" t="s">
        <v>139</v>
      </c>
      <c r="H92" s="54" t="s">
        <v>56</v>
      </c>
      <c r="I92" s="54" t="s">
        <v>94</v>
      </c>
      <c r="J92" s="54" t="s">
        <v>175</v>
      </c>
      <c r="K92" s="54" t="s">
        <v>57</v>
      </c>
      <c r="L92" s="57">
        <v>4000000</v>
      </c>
      <c r="M92" s="30">
        <v>43132</v>
      </c>
      <c r="N92" s="30">
        <v>43554</v>
      </c>
      <c r="O92" s="54" t="s">
        <v>75</v>
      </c>
      <c r="P92" s="154" t="s">
        <v>58</v>
      </c>
      <c r="Q92" s="289" t="s">
        <v>428</v>
      </c>
      <c r="R92" s="337"/>
      <c r="S92" s="337"/>
      <c r="T92" s="49"/>
    </row>
    <row r="93" spans="1:23" s="45" customFormat="1" ht="66" customHeight="1">
      <c r="A93" s="49"/>
      <c r="B93" s="325">
        <v>205</v>
      </c>
      <c r="C93" s="325" t="s">
        <v>259</v>
      </c>
      <c r="D93" s="326" t="s">
        <v>260</v>
      </c>
      <c r="E93" s="326" t="s">
        <v>398</v>
      </c>
      <c r="F93" s="326" t="s">
        <v>55</v>
      </c>
      <c r="G93" s="330" t="s">
        <v>139</v>
      </c>
      <c r="H93" s="330" t="s">
        <v>56</v>
      </c>
      <c r="I93" s="330" t="s">
        <v>94</v>
      </c>
      <c r="J93" s="330">
        <v>80000000000</v>
      </c>
      <c r="K93" s="327" t="s">
        <v>447</v>
      </c>
      <c r="L93" s="328">
        <v>2000000</v>
      </c>
      <c r="M93" s="332">
        <v>43132</v>
      </c>
      <c r="N93" s="332">
        <v>43435</v>
      </c>
      <c r="O93" s="326" t="s">
        <v>75</v>
      </c>
      <c r="P93" s="62" t="s">
        <v>58</v>
      </c>
      <c r="Q93" s="294" t="s">
        <v>429</v>
      </c>
      <c r="R93" s="337"/>
      <c r="S93" s="337"/>
      <c r="T93" s="49"/>
    </row>
    <row r="94" spans="1:23" s="45" customFormat="1" ht="71.25" customHeight="1">
      <c r="A94" s="49"/>
      <c r="B94" s="325">
        <v>207</v>
      </c>
      <c r="C94" s="325" t="s">
        <v>259</v>
      </c>
      <c r="D94" s="326" t="s">
        <v>260</v>
      </c>
      <c r="E94" s="326" t="s">
        <v>398</v>
      </c>
      <c r="F94" s="326" t="s">
        <v>55</v>
      </c>
      <c r="G94" s="330" t="s">
        <v>139</v>
      </c>
      <c r="H94" s="330" t="s">
        <v>56</v>
      </c>
      <c r="I94" s="330" t="s">
        <v>94</v>
      </c>
      <c r="J94" s="330" t="s">
        <v>450</v>
      </c>
      <c r="K94" s="327" t="s">
        <v>451</v>
      </c>
      <c r="L94" s="328">
        <v>240000</v>
      </c>
      <c r="M94" s="332">
        <v>43132</v>
      </c>
      <c r="N94" s="332">
        <v>43435</v>
      </c>
      <c r="O94" s="326" t="s">
        <v>75</v>
      </c>
      <c r="P94" s="62" t="s">
        <v>58</v>
      </c>
      <c r="Q94" s="294" t="s">
        <v>429</v>
      </c>
      <c r="R94" s="337"/>
      <c r="S94" s="337"/>
      <c r="T94" s="49"/>
    </row>
    <row r="95" spans="1:23" s="45" customFormat="1" ht="67.5" customHeight="1">
      <c r="A95" s="49"/>
      <c r="B95" s="325">
        <v>208</v>
      </c>
      <c r="C95" s="325" t="s">
        <v>259</v>
      </c>
      <c r="D95" s="326" t="s">
        <v>260</v>
      </c>
      <c r="E95" s="326" t="s">
        <v>398</v>
      </c>
      <c r="F95" s="326" t="s">
        <v>55</v>
      </c>
      <c r="G95" s="330" t="s">
        <v>139</v>
      </c>
      <c r="H95" s="330" t="s">
        <v>56</v>
      </c>
      <c r="I95" s="330" t="s">
        <v>94</v>
      </c>
      <c r="J95" s="330" t="s">
        <v>452</v>
      </c>
      <c r="K95" s="327" t="s">
        <v>453</v>
      </c>
      <c r="L95" s="328">
        <v>320000</v>
      </c>
      <c r="M95" s="332">
        <v>43132</v>
      </c>
      <c r="N95" s="332">
        <v>43435</v>
      </c>
      <c r="O95" s="326" t="s">
        <v>75</v>
      </c>
      <c r="P95" s="62" t="s">
        <v>58</v>
      </c>
      <c r="Q95" s="294" t="s">
        <v>429</v>
      </c>
      <c r="R95" s="337"/>
      <c r="S95" s="337"/>
      <c r="T95" s="49"/>
    </row>
    <row r="96" spans="1:23" s="45" customFormat="1" ht="75" customHeight="1">
      <c r="A96" s="49"/>
      <c r="B96" s="325">
        <v>210</v>
      </c>
      <c r="C96" s="325" t="s">
        <v>259</v>
      </c>
      <c r="D96" s="326" t="s">
        <v>260</v>
      </c>
      <c r="E96" s="326" t="s">
        <v>398</v>
      </c>
      <c r="F96" s="326" t="s">
        <v>55</v>
      </c>
      <c r="G96" s="330" t="s">
        <v>139</v>
      </c>
      <c r="H96" s="330" t="s">
        <v>56</v>
      </c>
      <c r="I96" s="330" t="s">
        <v>94</v>
      </c>
      <c r="J96" s="330" t="s">
        <v>456</v>
      </c>
      <c r="K96" s="327" t="s">
        <v>457</v>
      </c>
      <c r="L96" s="328">
        <v>400000</v>
      </c>
      <c r="M96" s="332">
        <v>43132</v>
      </c>
      <c r="N96" s="332">
        <v>43435</v>
      </c>
      <c r="O96" s="326" t="s">
        <v>75</v>
      </c>
      <c r="P96" s="62" t="s">
        <v>58</v>
      </c>
      <c r="Q96" s="294" t="s">
        <v>429</v>
      </c>
      <c r="R96" s="337"/>
      <c r="S96" s="337"/>
      <c r="T96" s="49"/>
    </row>
    <row r="97" spans="1:20" s="45" customFormat="1" ht="71.25" customHeight="1">
      <c r="A97" s="49"/>
      <c r="B97" s="325">
        <v>211</v>
      </c>
      <c r="C97" s="334" t="s">
        <v>259</v>
      </c>
      <c r="D97" s="335" t="s">
        <v>260</v>
      </c>
      <c r="E97" s="335" t="s">
        <v>398</v>
      </c>
      <c r="F97" s="335" t="s">
        <v>55</v>
      </c>
      <c r="G97" s="330" t="s">
        <v>139</v>
      </c>
      <c r="H97" s="336" t="s">
        <v>56</v>
      </c>
      <c r="I97" s="336" t="s">
        <v>94</v>
      </c>
      <c r="J97" s="336" t="s">
        <v>458</v>
      </c>
      <c r="K97" s="327" t="s">
        <v>459</v>
      </c>
      <c r="L97" s="333">
        <v>400000</v>
      </c>
      <c r="M97" s="332">
        <v>43132</v>
      </c>
      <c r="N97" s="329">
        <v>43435</v>
      </c>
      <c r="O97" s="335" t="s">
        <v>75</v>
      </c>
      <c r="P97" s="62" t="s">
        <v>58</v>
      </c>
      <c r="Q97" s="294" t="s">
        <v>429</v>
      </c>
      <c r="R97" s="337"/>
      <c r="S97" s="337"/>
      <c r="T97" s="49"/>
    </row>
    <row r="98" spans="1:20" s="45" customFormat="1" ht="73.5" customHeight="1">
      <c r="A98" s="49"/>
      <c r="B98" s="325">
        <v>212</v>
      </c>
      <c r="C98" s="334" t="s">
        <v>259</v>
      </c>
      <c r="D98" s="335" t="s">
        <v>260</v>
      </c>
      <c r="E98" s="335" t="s">
        <v>398</v>
      </c>
      <c r="F98" s="335" t="s">
        <v>55</v>
      </c>
      <c r="G98" s="330" t="s">
        <v>139</v>
      </c>
      <c r="H98" s="336" t="s">
        <v>56</v>
      </c>
      <c r="I98" s="336" t="s">
        <v>94</v>
      </c>
      <c r="J98" s="336" t="s">
        <v>460</v>
      </c>
      <c r="K98" s="327" t="s">
        <v>461</v>
      </c>
      <c r="L98" s="333">
        <v>800000</v>
      </c>
      <c r="M98" s="332">
        <v>43132</v>
      </c>
      <c r="N98" s="329">
        <v>43435</v>
      </c>
      <c r="O98" s="335" t="s">
        <v>75</v>
      </c>
      <c r="P98" s="62" t="s">
        <v>58</v>
      </c>
      <c r="Q98" s="294" t="s">
        <v>429</v>
      </c>
      <c r="R98" s="337"/>
      <c r="S98" s="337"/>
      <c r="T98" s="49"/>
    </row>
    <row r="99" spans="1:20" s="45" customFormat="1" ht="72.75" customHeight="1">
      <c r="A99" s="49"/>
      <c r="B99" s="325">
        <v>213</v>
      </c>
      <c r="C99" s="334" t="s">
        <v>259</v>
      </c>
      <c r="D99" s="335" t="s">
        <v>260</v>
      </c>
      <c r="E99" s="335" t="s">
        <v>398</v>
      </c>
      <c r="F99" s="335" t="s">
        <v>55</v>
      </c>
      <c r="G99" s="330" t="s">
        <v>139</v>
      </c>
      <c r="H99" s="336" t="s">
        <v>56</v>
      </c>
      <c r="I99" s="336" t="s">
        <v>94</v>
      </c>
      <c r="J99" s="336" t="s">
        <v>462</v>
      </c>
      <c r="K99" s="327" t="s">
        <v>463</v>
      </c>
      <c r="L99" s="333">
        <v>1200000</v>
      </c>
      <c r="M99" s="332">
        <v>43132</v>
      </c>
      <c r="N99" s="329">
        <v>43435</v>
      </c>
      <c r="O99" s="335" t="s">
        <v>75</v>
      </c>
      <c r="P99" s="62" t="s">
        <v>58</v>
      </c>
      <c r="Q99" s="294" t="s">
        <v>429</v>
      </c>
      <c r="R99" s="337"/>
      <c r="S99" s="337"/>
      <c r="T99" s="49"/>
    </row>
    <row r="100" spans="1:20" s="45" customFormat="1" ht="66" customHeight="1">
      <c r="A100" s="49"/>
      <c r="B100" s="325">
        <v>216</v>
      </c>
      <c r="C100" s="334" t="s">
        <v>259</v>
      </c>
      <c r="D100" s="335" t="s">
        <v>260</v>
      </c>
      <c r="E100" s="335" t="s">
        <v>398</v>
      </c>
      <c r="F100" s="335" t="s">
        <v>55</v>
      </c>
      <c r="G100" s="330" t="s">
        <v>139</v>
      </c>
      <c r="H100" s="336" t="s">
        <v>56</v>
      </c>
      <c r="I100" s="336" t="s">
        <v>94</v>
      </c>
      <c r="J100" s="336" t="s">
        <v>468</v>
      </c>
      <c r="K100" s="327" t="s">
        <v>469</v>
      </c>
      <c r="L100" s="333">
        <v>800000</v>
      </c>
      <c r="M100" s="332">
        <v>43132</v>
      </c>
      <c r="N100" s="329">
        <v>43435</v>
      </c>
      <c r="O100" s="335" t="s">
        <v>75</v>
      </c>
      <c r="P100" s="62" t="s">
        <v>58</v>
      </c>
      <c r="Q100" s="294" t="s">
        <v>429</v>
      </c>
      <c r="R100" s="337"/>
      <c r="S100" s="337"/>
      <c r="T100" s="49"/>
    </row>
    <row r="101" spans="1:20" s="45" customFormat="1" ht="76.5" customHeight="1">
      <c r="A101" s="49"/>
      <c r="B101" s="325">
        <v>217</v>
      </c>
      <c r="C101" s="334" t="s">
        <v>259</v>
      </c>
      <c r="D101" s="335" t="s">
        <v>260</v>
      </c>
      <c r="E101" s="335" t="s">
        <v>398</v>
      </c>
      <c r="F101" s="335" t="s">
        <v>55</v>
      </c>
      <c r="G101" s="330" t="s">
        <v>139</v>
      </c>
      <c r="H101" s="336" t="s">
        <v>56</v>
      </c>
      <c r="I101" s="336" t="s">
        <v>94</v>
      </c>
      <c r="J101" s="330" t="s">
        <v>470</v>
      </c>
      <c r="K101" s="327" t="s">
        <v>471</v>
      </c>
      <c r="L101" s="333">
        <v>160000</v>
      </c>
      <c r="M101" s="332">
        <v>43132</v>
      </c>
      <c r="N101" s="329">
        <v>43435</v>
      </c>
      <c r="O101" s="335" t="s">
        <v>75</v>
      </c>
      <c r="P101" s="62" t="s">
        <v>58</v>
      </c>
      <c r="Q101" s="294" t="s">
        <v>429</v>
      </c>
      <c r="R101" s="337"/>
      <c r="S101" s="337"/>
      <c r="T101" s="49"/>
    </row>
    <row r="102" spans="1:20" s="45" customFormat="1" ht="66.75" customHeight="1">
      <c r="A102" s="49"/>
      <c r="B102" s="325">
        <v>221</v>
      </c>
      <c r="C102" s="334" t="s">
        <v>259</v>
      </c>
      <c r="D102" s="335" t="s">
        <v>260</v>
      </c>
      <c r="E102" s="335" t="s">
        <v>398</v>
      </c>
      <c r="F102" s="335" t="s">
        <v>55</v>
      </c>
      <c r="G102" s="330" t="s">
        <v>139</v>
      </c>
      <c r="H102" s="336" t="s">
        <v>56</v>
      </c>
      <c r="I102" s="336" t="s">
        <v>94</v>
      </c>
      <c r="J102" s="330" t="s">
        <v>477</v>
      </c>
      <c r="K102" s="327" t="s">
        <v>478</v>
      </c>
      <c r="L102" s="333">
        <v>80000</v>
      </c>
      <c r="M102" s="332">
        <v>43132</v>
      </c>
      <c r="N102" s="332">
        <v>43435</v>
      </c>
      <c r="O102" s="335" t="s">
        <v>75</v>
      </c>
      <c r="P102" s="62" t="s">
        <v>58</v>
      </c>
      <c r="Q102" s="294" t="s">
        <v>429</v>
      </c>
      <c r="R102" s="337"/>
      <c r="S102" s="337"/>
      <c r="T102" s="49"/>
    </row>
    <row r="103" spans="1:20" s="45" customFormat="1" ht="82.5" customHeight="1">
      <c r="A103" s="49"/>
      <c r="B103" s="325">
        <v>225</v>
      </c>
      <c r="C103" s="334" t="s">
        <v>328</v>
      </c>
      <c r="D103" s="335" t="s">
        <v>483</v>
      </c>
      <c r="E103" s="335" t="s">
        <v>487</v>
      </c>
      <c r="F103" s="335" t="s">
        <v>55</v>
      </c>
      <c r="G103" s="330" t="s">
        <v>139</v>
      </c>
      <c r="H103" s="336" t="s">
        <v>56</v>
      </c>
      <c r="I103" s="336" t="s">
        <v>94</v>
      </c>
      <c r="J103" s="59">
        <v>45000000000</v>
      </c>
      <c r="K103" s="60" t="s">
        <v>57</v>
      </c>
      <c r="L103" s="333">
        <v>20000</v>
      </c>
      <c r="M103" s="332">
        <v>43132</v>
      </c>
      <c r="N103" s="316">
        <v>43189</v>
      </c>
      <c r="O103" s="335" t="s">
        <v>75</v>
      </c>
      <c r="P103" s="62" t="s">
        <v>58</v>
      </c>
      <c r="Q103" s="287" t="s">
        <v>420</v>
      </c>
      <c r="R103" s="337"/>
      <c r="S103" s="337"/>
      <c r="T103" s="49"/>
    </row>
    <row r="104" spans="1:20" ht="90" customHeight="1">
      <c r="A104" s="77"/>
      <c r="B104" s="157">
        <v>73</v>
      </c>
      <c r="C104" s="54" t="s">
        <v>298</v>
      </c>
      <c r="D104" s="54" t="s">
        <v>299</v>
      </c>
      <c r="E104" s="55" t="s">
        <v>322</v>
      </c>
      <c r="F104" s="55" t="s">
        <v>323</v>
      </c>
      <c r="G104" s="54" t="s">
        <v>324</v>
      </c>
      <c r="H104" s="54" t="s">
        <v>325</v>
      </c>
      <c r="I104" s="54" t="s">
        <v>223</v>
      </c>
      <c r="J104" s="54" t="s">
        <v>175</v>
      </c>
      <c r="K104" s="54" t="s">
        <v>57</v>
      </c>
      <c r="L104" s="57">
        <v>3196620</v>
      </c>
      <c r="M104" s="30">
        <v>43132</v>
      </c>
      <c r="N104" s="30">
        <v>43556</v>
      </c>
      <c r="O104" s="233" t="s">
        <v>273</v>
      </c>
      <c r="P104" s="233" t="s">
        <v>68</v>
      </c>
      <c r="Q104" s="289" t="s">
        <v>428</v>
      </c>
    </row>
    <row r="105" spans="1:20" s="45" customFormat="1" ht="28.5" customHeight="1">
      <c r="A105" s="49"/>
      <c r="B105" s="325"/>
      <c r="C105" s="325"/>
      <c r="D105" s="326"/>
      <c r="E105" s="325"/>
      <c r="F105" s="325"/>
      <c r="G105" s="325"/>
      <c r="H105" s="325"/>
      <c r="I105" s="325"/>
      <c r="J105" s="327"/>
      <c r="K105" s="327"/>
      <c r="L105" s="328"/>
      <c r="M105" s="329"/>
      <c r="N105" s="329"/>
      <c r="O105" s="330"/>
      <c r="P105" s="325"/>
      <c r="Q105" s="331"/>
      <c r="R105" s="337"/>
      <c r="S105" s="337"/>
      <c r="T105" s="49"/>
    </row>
    <row r="106" spans="1:20" s="131" customFormat="1" ht="41.25" customHeight="1">
      <c r="A106" s="74"/>
      <c r="B106" s="72"/>
      <c r="C106" s="187"/>
      <c r="D106" s="189"/>
      <c r="E106" s="189"/>
      <c r="F106" s="189"/>
      <c r="G106" s="194" t="s">
        <v>37</v>
      </c>
      <c r="H106" s="195"/>
      <c r="I106" s="195"/>
      <c r="J106" s="195"/>
      <c r="K106" s="187"/>
      <c r="L106" s="192"/>
      <c r="M106" s="193"/>
      <c r="N106" s="193"/>
      <c r="O106" s="174"/>
      <c r="P106" s="174"/>
      <c r="R106" s="208"/>
      <c r="S106" s="208"/>
      <c r="T106" s="176"/>
    </row>
    <row r="107" spans="1:20" s="23" customFormat="1" ht="90" customHeight="1">
      <c r="A107" s="136"/>
      <c r="B107" s="157">
        <v>54</v>
      </c>
      <c r="C107" s="60" t="s">
        <v>105</v>
      </c>
      <c r="D107" s="60" t="s">
        <v>106</v>
      </c>
      <c r="E107" s="58" t="s">
        <v>107</v>
      </c>
      <c r="F107" s="58" t="s">
        <v>55</v>
      </c>
      <c r="G107" s="62">
        <v>796</v>
      </c>
      <c r="H107" s="62" t="s">
        <v>66</v>
      </c>
      <c r="I107" s="157">
        <v>80</v>
      </c>
      <c r="J107" s="59">
        <v>45000000000</v>
      </c>
      <c r="K107" s="60" t="s">
        <v>57</v>
      </c>
      <c r="L107" s="96">
        <v>610148</v>
      </c>
      <c r="M107" s="162">
        <v>43160</v>
      </c>
      <c r="N107" s="162">
        <v>43251</v>
      </c>
      <c r="O107" s="60" t="s">
        <v>67</v>
      </c>
      <c r="P107" s="157" t="s">
        <v>68</v>
      </c>
      <c r="Q107" s="313" t="s">
        <v>419</v>
      </c>
      <c r="R107" s="34"/>
      <c r="S107" s="34"/>
      <c r="T107" s="15"/>
    </row>
    <row r="108" spans="1:20" ht="80.25" customHeight="1">
      <c r="A108" s="100"/>
      <c r="B108" s="157">
        <v>59</v>
      </c>
      <c r="C108" s="54" t="s">
        <v>194</v>
      </c>
      <c r="D108" s="54" t="s">
        <v>195</v>
      </c>
      <c r="E108" s="54" t="s">
        <v>196</v>
      </c>
      <c r="F108" s="55" t="s">
        <v>55</v>
      </c>
      <c r="G108" s="54" t="s">
        <v>139</v>
      </c>
      <c r="H108" s="60" t="s">
        <v>56</v>
      </c>
      <c r="I108" s="54" t="s">
        <v>94</v>
      </c>
      <c r="J108" s="54" t="s">
        <v>175</v>
      </c>
      <c r="K108" s="54" t="s">
        <v>57</v>
      </c>
      <c r="L108" s="57">
        <v>3611314</v>
      </c>
      <c r="M108" s="30">
        <v>43160</v>
      </c>
      <c r="N108" s="30">
        <v>43252</v>
      </c>
      <c r="O108" s="230" t="s">
        <v>273</v>
      </c>
      <c r="P108" s="154" t="s">
        <v>68</v>
      </c>
      <c r="Q108" s="292" t="s">
        <v>430</v>
      </c>
    </row>
    <row r="109" spans="1:20" ht="80.25" customHeight="1">
      <c r="A109" s="100"/>
      <c r="B109" s="157">
        <v>60</v>
      </c>
      <c r="C109" s="54" t="s">
        <v>209</v>
      </c>
      <c r="D109" s="54" t="s">
        <v>210</v>
      </c>
      <c r="E109" s="55" t="s">
        <v>211</v>
      </c>
      <c r="F109" s="55" t="s">
        <v>55</v>
      </c>
      <c r="G109" s="54" t="s">
        <v>157</v>
      </c>
      <c r="H109" s="60" t="s">
        <v>145</v>
      </c>
      <c r="I109" s="54" t="s">
        <v>94</v>
      </c>
      <c r="J109" s="54" t="s">
        <v>175</v>
      </c>
      <c r="K109" s="54" t="s">
        <v>57</v>
      </c>
      <c r="L109" s="57">
        <v>659856</v>
      </c>
      <c r="M109" s="30">
        <v>43160</v>
      </c>
      <c r="N109" s="30">
        <v>43556</v>
      </c>
      <c r="O109" s="54" t="s">
        <v>75</v>
      </c>
      <c r="P109" s="154" t="s">
        <v>58</v>
      </c>
      <c r="Q109" s="292" t="s">
        <v>430</v>
      </c>
    </row>
    <row r="110" spans="1:20" ht="121.5" customHeight="1">
      <c r="A110" s="100"/>
      <c r="B110" s="157">
        <v>63</v>
      </c>
      <c r="C110" s="54" t="s">
        <v>136</v>
      </c>
      <c r="D110" s="54" t="s">
        <v>137</v>
      </c>
      <c r="E110" s="58" t="s">
        <v>237</v>
      </c>
      <c r="F110" s="55" t="s">
        <v>55</v>
      </c>
      <c r="G110" s="55">
        <v>876</v>
      </c>
      <c r="H110" s="54" t="s">
        <v>56</v>
      </c>
      <c r="I110" s="54" t="s">
        <v>94</v>
      </c>
      <c r="J110" s="128">
        <v>45000000000</v>
      </c>
      <c r="K110" s="54" t="s">
        <v>57</v>
      </c>
      <c r="L110" s="57">
        <v>4180000</v>
      </c>
      <c r="M110" s="30">
        <v>43189</v>
      </c>
      <c r="N110" s="126">
        <v>43524</v>
      </c>
      <c r="O110" s="54" t="s">
        <v>75</v>
      </c>
      <c r="P110" s="154" t="s">
        <v>58</v>
      </c>
      <c r="Q110" s="289" t="s">
        <v>421</v>
      </c>
    </row>
    <row r="111" spans="1:20" ht="111.75" customHeight="1">
      <c r="A111" s="240" t="s">
        <v>387</v>
      </c>
      <c r="B111" s="157">
        <v>65</v>
      </c>
      <c r="C111" s="54" t="s">
        <v>280</v>
      </c>
      <c r="D111" s="54" t="s">
        <v>281</v>
      </c>
      <c r="E111" s="55" t="s">
        <v>291</v>
      </c>
      <c r="F111" s="55" t="s">
        <v>55</v>
      </c>
      <c r="G111" s="54" t="s">
        <v>283</v>
      </c>
      <c r="H111" s="54" t="s">
        <v>284</v>
      </c>
      <c r="I111" s="54" t="s">
        <v>62</v>
      </c>
      <c r="J111" s="54">
        <v>45000000000</v>
      </c>
      <c r="K111" s="54" t="s">
        <v>57</v>
      </c>
      <c r="L111" s="57">
        <v>93600</v>
      </c>
      <c r="M111" s="30">
        <v>43160</v>
      </c>
      <c r="N111" s="30">
        <v>43313</v>
      </c>
      <c r="O111" s="55" t="s">
        <v>75</v>
      </c>
      <c r="P111" s="154" t="s">
        <v>58</v>
      </c>
      <c r="Q111" s="291" t="s">
        <v>423</v>
      </c>
    </row>
    <row r="112" spans="1:20" ht="111.75" customHeight="1">
      <c r="A112" s="240" t="s">
        <v>387</v>
      </c>
      <c r="B112" s="157">
        <v>66</v>
      </c>
      <c r="C112" s="54" t="s">
        <v>285</v>
      </c>
      <c r="D112" s="54" t="s">
        <v>281</v>
      </c>
      <c r="E112" s="55" t="s">
        <v>490</v>
      </c>
      <c r="F112" s="55" t="s">
        <v>55</v>
      </c>
      <c r="G112" s="54" t="s">
        <v>283</v>
      </c>
      <c r="H112" s="54" t="s">
        <v>284</v>
      </c>
      <c r="I112" s="54" t="s">
        <v>292</v>
      </c>
      <c r="J112" s="54">
        <v>45000000000</v>
      </c>
      <c r="K112" s="54" t="s">
        <v>57</v>
      </c>
      <c r="L112" s="57">
        <v>99736</v>
      </c>
      <c r="M112" s="30">
        <v>43160</v>
      </c>
      <c r="N112" s="30">
        <v>43191</v>
      </c>
      <c r="O112" s="55" t="s">
        <v>75</v>
      </c>
      <c r="P112" s="154" t="s">
        <v>58</v>
      </c>
      <c r="Q112" s="291" t="s">
        <v>423</v>
      </c>
    </row>
    <row r="113" spans="1:23" s="45" customFormat="1" ht="103.5" customHeight="1">
      <c r="A113" s="240" t="s">
        <v>387</v>
      </c>
      <c r="B113" s="157">
        <v>67</v>
      </c>
      <c r="C113" s="54" t="s">
        <v>293</v>
      </c>
      <c r="D113" s="54" t="s">
        <v>294</v>
      </c>
      <c r="E113" s="55" t="s">
        <v>295</v>
      </c>
      <c r="F113" s="55" t="s">
        <v>55</v>
      </c>
      <c r="G113" s="54" t="s">
        <v>283</v>
      </c>
      <c r="H113" s="54" t="s">
        <v>284</v>
      </c>
      <c r="I113" s="54" t="s">
        <v>79</v>
      </c>
      <c r="J113" s="54">
        <v>45000000000</v>
      </c>
      <c r="K113" s="54" t="s">
        <v>57</v>
      </c>
      <c r="L113" s="57">
        <v>25000</v>
      </c>
      <c r="M113" s="30">
        <v>43160</v>
      </c>
      <c r="N113" s="30">
        <v>43525</v>
      </c>
      <c r="O113" s="55" t="s">
        <v>75</v>
      </c>
      <c r="P113" s="154" t="s">
        <v>58</v>
      </c>
      <c r="Q113" s="291" t="s">
        <v>423</v>
      </c>
      <c r="R113" s="337"/>
      <c r="S113" s="337"/>
      <c r="T113" s="49"/>
    </row>
    <row r="114" spans="1:23" ht="106.5" customHeight="1">
      <c r="A114" s="240" t="s">
        <v>387</v>
      </c>
      <c r="B114" s="157">
        <v>68</v>
      </c>
      <c r="C114" s="54" t="s">
        <v>285</v>
      </c>
      <c r="D114" s="54" t="s">
        <v>281</v>
      </c>
      <c r="E114" s="55" t="s">
        <v>296</v>
      </c>
      <c r="F114" s="55" t="s">
        <v>55</v>
      </c>
      <c r="G114" s="54" t="s">
        <v>283</v>
      </c>
      <c r="H114" s="54" t="s">
        <v>284</v>
      </c>
      <c r="I114" s="54" t="s">
        <v>62</v>
      </c>
      <c r="J114" s="54">
        <v>45000000000</v>
      </c>
      <c r="K114" s="54" t="s">
        <v>57</v>
      </c>
      <c r="L114" s="57">
        <v>8611.2000000000007</v>
      </c>
      <c r="M114" s="30">
        <v>43160</v>
      </c>
      <c r="N114" s="30">
        <v>43252</v>
      </c>
      <c r="O114" s="55" t="s">
        <v>75</v>
      </c>
      <c r="P114" s="154" t="s">
        <v>58</v>
      </c>
      <c r="Q114" s="291" t="s">
        <v>423</v>
      </c>
    </row>
    <row r="115" spans="1:23" ht="114.75" customHeight="1">
      <c r="A115" s="240" t="s">
        <v>387</v>
      </c>
      <c r="B115" s="157">
        <v>69</v>
      </c>
      <c r="C115" s="54" t="s">
        <v>280</v>
      </c>
      <c r="D115" s="54" t="s">
        <v>281</v>
      </c>
      <c r="E115" s="55" t="s">
        <v>297</v>
      </c>
      <c r="F115" s="55" t="s">
        <v>55</v>
      </c>
      <c r="G115" s="54" t="s">
        <v>283</v>
      </c>
      <c r="H115" s="54" t="s">
        <v>284</v>
      </c>
      <c r="I115" s="54" t="s">
        <v>94</v>
      </c>
      <c r="J115" s="54">
        <v>45000000000</v>
      </c>
      <c r="K115" s="54" t="s">
        <v>57</v>
      </c>
      <c r="L115" s="57">
        <v>39322.400000000001</v>
      </c>
      <c r="M115" s="30">
        <v>43160</v>
      </c>
      <c r="N115" s="30">
        <v>43160</v>
      </c>
      <c r="O115" s="55" t="s">
        <v>75</v>
      </c>
      <c r="P115" s="154" t="s">
        <v>58</v>
      </c>
      <c r="Q115" s="291" t="s">
        <v>423</v>
      </c>
    </row>
    <row r="116" spans="1:23" ht="158.25" customHeight="1">
      <c r="A116" s="100"/>
      <c r="B116" s="157">
        <v>70</v>
      </c>
      <c r="C116" s="54" t="s">
        <v>298</v>
      </c>
      <c r="D116" s="54" t="s">
        <v>299</v>
      </c>
      <c r="E116" s="55" t="s">
        <v>300</v>
      </c>
      <c r="F116" s="55" t="s">
        <v>55</v>
      </c>
      <c r="G116" s="54" t="s">
        <v>139</v>
      </c>
      <c r="H116" s="54" t="s">
        <v>56</v>
      </c>
      <c r="I116" s="54" t="s">
        <v>94</v>
      </c>
      <c r="J116" s="54">
        <v>45000000000</v>
      </c>
      <c r="K116" s="54" t="s">
        <v>57</v>
      </c>
      <c r="L116" s="57">
        <v>449000</v>
      </c>
      <c r="M116" s="30">
        <v>43160</v>
      </c>
      <c r="N116" s="30">
        <v>43556</v>
      </c>
      <c r="O116" s="165" t="s">
        <v>257</v>
      </c>
      <c r="P116" s="56" t="s">
        <v>58</v>
      </c>
      <c r="Q116" s="287" t="s">
        <v>423</v>
      </c>
    </row>
    <row r="117" spans="1:23" ht="150" customHeight="1">
      <c r="A117" s="77"/>
      <c r="B117" s="157">
        <v>71</v>
      </c>
      <c r="C117" s="54" t="s">
        <v>309</v>
      </c>
      <c r="D117" s="54" t="s">
        <v>310</v>
      </c>
      <c r="E117" s="55" t="s">
        <v>311</v>
      </c>
      <c r="F117" s="55" t="s">
        <v>55</v>
      </c>
      <c r="G117" s="54" t="s">
        <v>139</v>
      </c>
      <c r="H117" s="54" t="s">
        <v>56</v>
      </c>
      <c r="I117" s="54">
        <v>1</v>
      </c>
      <c r="J117" s="56">
        <v>45000000000</v>
      </c>
      <c r="K117" s="54" t="s">
        <v>57</v>
      </c>
      <c r="L117" s="57">
        <v>5208093</v>
      </c>
      <c r="M117" s="30">
        <v>43160</v>
      </c>
      <c r="N117" s="30">
        <v>43556</v>
      </c>
      <c r="O117" s="54" t="s">
        <v>227</v>
      </c>
      <c r="P117" s="56" t="s">
        <v>58</v>
      </c>
      <c r="Q117" s="295" t="s">
        <v>431</v>
      </c>
      <c r="R117" s="371">
        <v>2083237.2</v>
      </c>
      <c r="S117" s="371">
        <v>3124855.8</v>
      </c>
      <c r="T117" s="371">
        <v>0</v>
      </c>
    </row>
    <row r="118" spans="1:23" ht="107.25" customHeight="1">
      <c r="A118" s="95"/>
      <c r="B118" s="157">
        <v>74</v>
      </c>
      <c r="C118" s="54" t="s">
        <v>125</v>
      </c>
      <c r="D118" s="54" t="s">
        <v>331</v>
      </c>
      <c r="E118" s="55" t="s">
        <v>332</v>
      </c>
      <c r="F118" s="55" t="s">
        <v>55</v>
      </c>
      <c r="G118" s="54" t="s">
        <v>147</v>
      </c>
      <c r="H118" s="54" t="s">
        <v>66</v>
      </c>
      <c r="I118" s="338" t="s">
        <v>488</v>
      </c>
      <c r="J118" s="147" t="s">
        <v>175</v>
      </c>
      <c r="K118" s="149" t="s">
        <v>57</v>
      </c>
      <c r="L118" s="57">
        <v>2382297.4</v>
      </c>
      <c r="M118" s="63">
        <v>43160</v>
      </c>
      <c r="N118" s="63">
        <v>43465</v>
      </c>
      <c r="O118" s="55" t="s">
        <v>67</v>
      </c>
      <c r="P118" s="154" t="s">
        <v>68</v>
      </c>
      <c r="Q118" s="294" t="s">
        <v>429</v>
      </c>
    </row>
    <row r="119" spans="1:23" ht="114.75" customHeight="1">
      <c r="A119" s="95"/>
      <c r="B119" s="157">
        <v>75</v>
      </c>
      <c r="C119" s="54" t="s">
        <v>125</v>
      </c>
      <c r="D119" s="54" t="s">
        <v>333</v>
      </c>
      <c r="E119" s="55" t="s">
        <v>334</v>
      </c>
      <c r="F119" s="55" t="s">
        <v>55</v>
      </c>
      <c r="G119" s="54" t="s">
        <v>147</v>
      </c>
      <c r="H119" s="54" t="s">
        <v>66</v>
      </c>
      <c r="I119" s="54" t="s">
        <v>486</v>
      </c>
      <c r="J119" s="147" t="s">
        <v>175</v>
      </c>
      <c r="K119" s="149" t="s">
        <v>57</v>
      </c>
      <c r="L119" s="57">
        <v>2810566.7</v>
      </c>
      <c r="M119" s="63">
        <v>43160</v>
      </c>
      <c r="N119" s="63">
        <v>43465</v>
      </c>
      <c r="O119" s="55" t="s">
        <v>67</v>
      </c>
      <c r="P119" s="154" t="s">
        <v>68</v>
      </c>
      <c r="Q119" s="294" t="s">
        <v>429</v>
      </c>
    </row>
    <row r="120" spans="1:23" ht="108.75" customHeight="1">
      <c r="A120" s="100"/>
      <c r="B120" s="157">
        <v>77</v>
      </c>
      <c r="C120" s="154" t="s">
        <v>365</v>
      </c>
      <c r="D120" s="164" t="s">
        <v>366</v>
      </c>
      <c r="E120" s="164" t="s">
        <v>367</v>
      </c>
      <c r="F120" s="55" t="s">
        <v>344</v>
      </c>
      <c r="G120" s="56">
        <v>876</v>
      </c>
      <c r="H120" s="62" t="s">
        <v>56</v>
      </c>
      <c r="I120" s="54" t="s">
        <v>94</v>
      </c>
      <c r="J120" s="54" t="s">
        <v>175</v>
      </c>
      <c r="K120" s="60" t="s">
        <v>57</v>
      </c>
      <c r="L120" s="109">
        <v>2378046</v>
      </c>
      <c r="M120" s="91">
        <v>43160</v>
      </c>
      <c r="N120" s="91">
        <v>44256</v>
      </c>
      <c r="O120" s="154" t="s">
        <v>78</v>
      </c>
      <c r="P120" s="56" t="s">
        <v>58</v>
      </c>
      <c r="Q120" s="293" t="s">
        <v>435</v>
      </c>
      <c r="R120" s="34"/>
      <c r="S120" s="34"/>
      <c r="T120" s="15"/>
      <c r="U120" s="15"/>
      <c r="V120" s="34"/>
      <c r="W120" s="15"/>
    </row>
    <row r="121" spans="1:23" s="45" customFormat="1" ht="109.5" customHeight="1">
      <c r="A121" s="56"/>
      <c r="B121" s="56">
        <v>27</v>
      </c>
      <c r="C121" s="54" t="s">
        <v>190</v>
      </c>
      <c r="D121" s="54" t="s">
        <v>191</v>
      </c>
      <c r="E121" s="55" t="s">
        <v>372</v>
      </c>
      <c r="F121" s="55" t="s">
        <v>55</v>
      </c>
      <c r="G121" s="54" t="s">
        <v>139</v>
      </c>
      <c r="H121" s="54" t="s">
        <v>56</v>
      </c>
      <c r="I121" s="54" t="s">
        <v>94</v>
      </c>
      <c r="J121" s="54">
        <v>45000000000</v>
      </c>
      <c r="K121" s="54" t="s">
        <v>57</v>
      </c>
      <c r="L121" s="57">
        <v>14322900</v>
      </c>
      <c r="M121" s="30">
        <v>43160</v>
      </c>
      <c r="N121" s="30">
        <v>43313</v>
      </c>
      <c r="O121" s="154" t="s">
        <v>273</v>
      </c>
      <c r="P121" s="154" t="s">
        <v>68</v>
      </c>
      <c r="Q121" s="293" t="s">
        <v>427</v>
      </c>
      <c r="R121" s="337"/>
      <c r="S121" s="337"/>
      <c r="T121" s="49"/>
    </row>
    <row r="122" spans="1:23" s="45" customFormat="1" ht="109.5" customHeight="1">
      <c r="A122" s="325"/>
      <c r="B122" s="325">
        <v>226</v>
      </c>
      <c r="C122" s="54" t="s">
        <v>183</v>
      </c>
      <c r="D122" s="54" t="s">
        <v>183</v>
      </c>
      <c r="E122" s="58" t="s">
        <v>484</v>
      </c>
      <c r="F122" s="55" t="s">
        <v>55</v>
      </c>
      <c r="G122" s="55">
        <v>642</v>
      </c>
      <c r="H122" s="54" t="s">
        <v>145</v>
      </c>
      <c r="I122" s="54" t="s">
        <v>94</v>
      </c>
      <c r="J122" s="128">
        <v>45000000000</v>
      </c>
      <c r="K122" s="54" t="s">
        <v>57</v>
      </c>
      <c r="L122" s="57">
        <v>215454545</v>
      </c>
      <c r="M122" s="30">
        <v>43160</v>
      </c>
      <c r="N122" s="30">
        <v>43585</v>
      </c>
      <c r="O122" s="54" t="s">
        <v>227</v>
      </c>
      <c r="P122" s="317" t="s">
        <v>58</v>
      </c>
      <c r="Q122" s="289" t="s">
        <v>421</v>
      </c>
      <c r="R122" s="401">
        <v>108804545</v>
      </c>
      <c r="S122" s="401">
        <v>106650000</v>
      </c>
      <c r="T122" s="489">
        <v>0</v>
      </c>
    </row>
    <row r="123" spans="1:23" s="45" customFormat="1" ht="79.5" customHeight="1">
      <c r="A123" s="112"/>
      <c r="B123" s="62">
        <v>37</v>
      </c>
      <c r="C123" s="62" t="s">
        <v>103</v>
      </c>
      <c r="D123" s="62" t="s">
        <v>103</v>
      </c>
      <c r="E123" s="58" t="s">
        <v>104</v>
      </c>
      <c r="F123" s="58" t="s">
        <v>55</v>
      </c>
      <c r="G123" s="62">
        <v>876</v>
      </c>
      <c r="H123" s="62" t="s">
        <v>56</v>
      </c>
      <c r="I123" s="60" t="s">
        <v>489</v>
      </c>
      <c r="J123" s="322">
        <v>45000000000</v>
      </c>
      <c r="K123" s="322" t="s">
        <v>57</v>
      </c>
      <c r="L123" s="96">
        <v>2209990</v>
      </c>
      <c r="M123" s="134">
        <v>43160</v>
      </c>
      <c r="N123" s="134">
        <v>43585</v>
      </c>
      <c r="O123" s="60" t="s">
        <v>67</v>
      </c>
      <c r="P123" s="157" t="s">
        <v>68</v>
      </c>
      <c r="Q123" s="288" t="s">
        <v>419</v>
      </c>
      <c r="R123" s="337"/>
      <c r="S123" s="337"/>
      <c r="T123" s="49"/>
    </row>
    <row r="124" spans="1:23" ht="75.75" customHeight="1">
      <c r="A124" s="136"/>
      <c r="B124" s="62">
        <v>36</v>
      </c>
      <c r="C124" s="60" t="s">
        <v>100</v>
      </c>
      <c r="D124" s="60" t="s">
        <v>101</v>
      </c>
      <c r="E124" s="58" t="s">
        <v>102</v>
      </c>
      <c r="F124" s="58" t="s">
        <v>55</v>
      </c>
      <c r="G124" s="62">
        <v>876</v>
      </c>
      <c r="H124" s="62" t="s">
        <v>56</v>
      </c>
      <c r="I124" s="60" t="s">
        <v>62</v>
      </c>
      <c r="J124" s="158">
        <v>45000000000</v>
      </c>
      <c r="K124" s="158" t="s">
        <v>57</v>
      </c>
      <c r="L124" s="96">
        <v>910932</v>
      </c>
      <c r="M124" s="134">
        <v>43160</v>
      </c>
      <c r="N124" s="134">
        <v>43585</v>
      </c>
      <c r="O124" s="60" t="s">
        <v>78</v>
      </c>
      <c r="P124" s="157" t="s">
        <v>58</v>
      </c>
      <c r="Q124" s="288" t="s">
        <v>419</v>
      </c>
    </row>
    <row r="125" spans="1:23" s="45" customFormat="1" ht="106.5" customHeight="1">
      <c r="A125" s="132" t="s">
        <v>160</v>
      </c>
      <c r="B125" s="56">
        <v>26</v>
      </c>
      <c r="C125" s="54" t="s">
        <v>181</v>
      </c>
      <c r="D125" s="54" t="s">
        <v>156</v>
      </c>
      <c r="E125" s="55" t="s">
        <v>371</v>
      </c>
      <c r="F125" s="55" t="s">
        <v>55</v>
      </c>
      <c r="G125" s="54" t="s">
        <v>139</v>
      </c>
      <c r="H125" s="54" t="s">
        <v>56</v>
      </c>
      <c r="I125" s="54" t="s">
        <v>94</v>
      </c>
      <c r="J125" s="54">
        <v>45000000000</v>
      </c>
      <c r="K125" s="54" t="s">
        <v>57</v>
      </c>
      <c r="L125" s="251">
        <v>5644075</v>
      </c>
      <c r="M125" s="30">
        <v>43160</v>
      </c>
      <c r="N125" s="30">
        <v>43251</v>
      </c>
      <c r="O125" s="54" t="s">
        <v>75</v>
      </c>
      <c r="P125" s="154" t="s">
        <v>58</v>
      </c>
      <c r="Q125" s="293" t="s">
        <v>427</v>
      </c>
      <c r="R125" s="337"/>
      <c r="S125" s="337"/>
      <c r="T125" s="49"/>
    </row>
    <row r="126" spans="1:23" s="45" customFormat="1" ht="109.5" customHeight="1">
      <c r="A126" s="320"/>
      <c r="B126" s="344">
        <v>203</v>
      </c>
      <c r="C126" s="54" t="s">
        <v>181</v>
      </c>
      <c r="D126" s="54" t="s">
        <v>156</v>
      </c>
      <c r="E126" s="345" t="s">
        <v>443</v>
      </c>
      <c r="F126" s="55" t="s">
        <v>55</v>
      </c>
      <c r="G126" s="54" t="s">
        <v>157</v>
      </c>
      <c r="H126" s="60" t="s">
        <v>145</v>
      </c>
      <c r="I126" s="346" t="s">
        <v>444</v>
      </c>
      <c r="J126" s="54">
        <v>45000000000</v>
      </c>
      <c r="K126" s="54" t="s">
        <v>57</v>
      </c>
      <c r="L126" s="347">
        <v>858600</v>
      </c>
      <c r="M126" s="30">
        <v>43160</v>
      </c>
      <c r="N126" s="30">
        <v>43251</v>
      </c>
      <c r="O126" s="60" t="s">
        <v>67</v>
      </c>
      <c r="P126" s="315" t="s">
        <v>68</v>
      </c>
      <c r="Q126" s="293" t="s">
        <v>427</v>
      </c>
      <c r="R126" s="337"/>
      <c r="S126" s="337"/>
      <c r="T126" s="49"/>
    </row>
    <row r="127" spans="1:23" s="45" customFormat="1" ht="94.5" customHeight="1">
      <c r="A127" s="133"/>
      <c r="B127" s="157">
        <v>33</v>
      </c>
      <c r="C127" s="158" t="s">
        <v>96</v>
      </c>
      <c r="D127" s="158" t="s">
        <v>96</v>
      </c>
      <c r="E127" s="58" t="s">
        <v>97</v>
      </c>
      <c r="F127" s="58" t="s">
        <v>55</v>
      </c>
      <c r="G127" s="58">
        <v>112</v>
      </c>
      <c r="H127" s="60" t="s">
        <v>98</v>
      </c>
      <c r="I127" s="60" t="s">
        <v>511</v>
      </c>
      <c r="J127" s="158">
        <v>45000000000</v>
      </c>
      <c r="K127" s="158" t="s">
        <v>57</v>
      </c>
      <c r="L127" s="96">
        <v>3119963</v>
      </c>
      <c r="M127" s="134">
        <v>43160</v>
      </c>
      <c r="N127" s="134">
        <v>43524</v>
      </c>
      <c r="O127" s="60" t="s">
        <v>75</v>
      </c>
      <c r="P127" s="157" t="s">
        <v>58</v>
      </c>
      <c r="Q127" s="288" t="s">
        <v>419</v>
      </c>
      <c r="R127" s="443">
        <v>2500000</v>
      </c>
      <c r="S127" s="443">
        <v>619925</v>
      </c>
      <c r="T127" s="49"/>
    </row>
    <row r="128" spans="1:23" ht="135.75" customHeight="1">
      <c r="A128" s="132" t="s">
        <v>160</v>
      </c>
      <c r="B128" s="95">
        <v>11</v>
      </c>
      <c r="C128" s="145" t="s">
        <v>183</v>
      </c>
      <c r="D128" s="54" t="s">
        <v>183</v>
      </c>
      <c r="E128" s="58" t="s">
        <v>228</v>
      </c>
      <c r="F128" s="55" t="s">
        <v>229</v>
      </c>
      <c r="G128" s="55">
        <v>642</v>
      </c>
      <c r="H128" s="54" t="s">
        <v>145</v>
      </c>
      <c r="I128" s="54" t="s">
        <v>94</v>
      </c>
      <c r="J128" s="128">
        <v>45000000000</v>
      </c>
      <c r="K128" s="54" t="s">
        <v>57</v>
      </c>
      <c r="L128" s="57">
        <v>37740000</v>
      </c>
      <c r="M128" s="30">
        <v>43160</v>
      </c>
      <c r="N128" s="30">
        <v>43921</v>
      </c>
      <c r="O128" s="54" t="s">
        <v>75</v>
      </c>
      <c r="P128" s="154" t="s">
        <v>58</v>
      </c>
      <c r="Q128" s="289" t="s">
        <v>421</v>
      </c>
    </row>
    <row r="129" spans="1:20" ht="113.25" customHeight="1">
      <c r="A129" s="100"/>
      <c r="B129" s="56">
        <v>44</v>
      </c>
      <c r="C129" s="54" t="s">
        <v>190</v>
      </c>
      <c r="D129" s="54" t="s">
        <v>191</v>
      </c>
      <c r="E129" s="58" t="s">
        <v>231</v>
      </c>
      <c r="F129" s="55" t="s">
        <v>55</v>
      </c>
      <c r="G129" s="55">
        <v>876</v>
      </c>
      <c r="H129" s="54" t="s">
        <v>56</v>
      </c>
      <c r="I129" s="54" t="s">
        <v>94</v>
      </c>
      <c r="J129" s="128">
        <v>45000000000</v>
      </c>
      <c r="K129" s="54" t="s">
        <v>57</v>
      </c>
      <c r="L129" s="57">
        <v>68000000</v>
      </c>
      <c r="M129" s="30">
        <v>43160</v>
      </c>
      <c r="N129" s="30">
        <v>43496</v>
      </c>
      <c r="O129" s="54" t="s">
        <v>227</v>
      </c>
      <c r="P129" s="352" t="s">
        <v>58</v>
      </c>
      <c r="Q129" s="289" t="s">
        <v>421</v>
      </c>
    </row>
    <row r="130" spans="1:20" s="45" customFormat="1" ht="69.75" customHeight="1">
      <c r="A130" s="100"/>
      <c r="B130" s="101">
        <v>204</v>
      </c>
      <c r="C130" s="325" t="s">
        <v>259</v>
      </c>
      <c r="D130" s="326" t="s">
        <v>260</v>
      </c>
      <c r="E130" s="326" t="s">
        <v>398</v>
      </c>
      <c r="F130" s="326" t="s">
        <v>55</v>
      </c>
      <c r="G130" s="330" t="s">
        <v>139</v>
      </c>
      <c r="H130" s="330" t="s">
        <v>56</v>
      </c>
      <c r="I130" s="330" t="s">
        <v>94</v>
      </c>
      <c r="J130" s="330" t="s">
        <v>445</v>
      </c>
      <c r="K130" s="327" t="s">
        <v>446</v>
      </c>
      <c r="L130" s="328">
        <v>800000</v>
      </c>
      <c r="M130" s="332">
        <v>43160</v>
      </c>
      <c r="N130" s="332">
        <v>43435</v>
      </c>
      <c r="O130" s="326" t="s">
        <v>75</v>
      </c>
      <c r="P130" s="62" t="s">
        <v>58</v>
      </c>
      <c r="Q130" s="294" t="s">
        <v>429</v>
      </c>
      <c r="R130" s="337"/>
      <c r="S130" s="337"/>
      <c r="T130" s="49"/>
    </row>
    <row r="131" spans="1:20" s="45" customFormat="1" ht="70.5" customHeight="1">
      <c r="A131" s="49"/>
      <c r="B131" s="325">
        <v>206</v>
      </c>
      <c r="C131" s="325" t="s">
        <v>259</v>
      </c>
      <c r="D131" s="326" t="s">
        <v>260</v>
      </c>
      <c r="E131" s="326" t="s">
        <v>398</v>
      </c>
      <c r="F131" s="326" t="s">
        <v>55</v>
      </c>
      <c r="G131" s="330" t="s">
        <v>139</v>
      </c>
      <c r="H131" s="330" t="s">
        <v>56</v>
      </c>
      <c r="I131" s="330" t="s">
        <v>94</v>
      </c>
      <c r="J131" s="330" t="s">
        <v>448</v>
      </c>
      <c r="K131" s="327" t="s">
        <v>449</v>
      </c>
      <c r="L131" s="328">
        <v>800000</v>
      </c>
      <c r="M131" s="332">
        <v>43160</v>
      </c>
      <c r="N131" s="332">
        <v>43435</v>
      </c>
      <c r="O131" s="326" t="s">
        <v>75</v>
      </c>
      <c r="P131" s="62" t="s">
        <v>58</v>
      </c>
      <c r="Q131" s="294" t="s">
        <v>429</v>
      </c>
      <c r="R131" s="337"/>
      <c r="S131" s="337"/>
      <c r="T131" s="49"/>
    </row>
    <row r="132" spans="1:20" s="45" customFormat="1" ht="69" customHeight="1">
      <c r="A132" s="49"/>
      <c r="B132" s="325">
        <v>218</v>
      </c>
      <c r="C132" s="334" t="s">
        <v>259</v>
      </c>
      <c r="D132" s="335" t="s">
        <v>260</v>
      </c>
      <c r="E132" s="335" t="s">
        <v>398</v>
      </c>
      <c r="F132" s="335" t="s">
        <v>55</v>
      </c>
      <c r="G132" s="330" t="s">
        <v>139</v>
      </c>
      <c r="H132" s="336" t="s">
        <v>56</v>
      </c>
      <c r="I132" s="336" t="s">
        <v>94</v>
      </c>
      <c r="J132" s="330" t="s">
        <v>472</v>
      </c>
      <c r="K132" s="327" t="s">
        <v>473</v>
      </c>
      <c r="L132" s="333">
        <v>320000</v>
      </c>
      <c r="M132" s="332">
        <v>43160</v>
      </c>
      <c r="N132" s="329">
        <v>43435</v>
      </c>
      <c r="O132" s="335" t="s">
        <v>75</v>
      </c>
      <c r="P132" s="62" t="s">
        <v>58</v>
      </c>
      <c r="Q132" s="294" t="s">
        <v>429</v>
      </c>
      <c r="R132" s="337"/>
      <c r="S132" s="337"/>
      <c r="T132" s="49"/>
    </row>
    <row r="133" spans="1:20" s="45" customFormat="1" ht="63.75" customHeight="1">
      <c r="A133" s="49"/>
      <c r="B133" s="325">
        <v>209</v>
      </c>
      <c r="C133" s="325" t="s">
        <v>259</v>
      </c>
      <c r="D133" s="326" t="s">
        <v>260</v>
      </c>
      <c r="E133" s="326" t="s">
        <v>398</v>
      </c>
      <c r="F133" s="326" t="s">
        <v>55</v>
      </c>
      <c r="G133" s="330" t="s">
        <v>139</v>
      </c>
      <c r="H133" s="330" t="s">
        <v>56</v>
      </c>
      <c r="I133" s="330" t="s">
        <v>94</v>
      </c>
      <c r="J133" s="330" t="s">
        <v>454</v>
      </c>
      <c r="K133" s="327" t="s">
        <v>455</v>
      </c>
      <c r="L133" s="328">
        <v>240000</v>
      </c>
      <c r="M133" s="332">
        <v>43160</v>
      </c>
      <c r="N133" s="332">
        <v>43435</v>
      </c>
      <c r="O133" s="326" t="s">
        <v>75</v>
      </c>
      <c r="P133" s="62" t="s">
        <v>58</v>
      </c>
      <c r="Q133" s="294" t="s">
        <v>429</v>
      </c>
      <c r="R133" s="337"/>
      <c r="S133" s="337"/>
      <c r="T133" s="49"/>
    </row>
    <row r="134" spans="1:20" s="45" customFormat="1" ht="82.5" customHeight="1">
      <c r="A134" s="49"/>
      <c r="B134" s="325">
        <v>215</v>
      </c>
      <c r="C134" s="334" t="s">
        <v>259</v>
      </c>
      <c r="D134" s="335" t="s">
        <v>260</v>
      </c>
      <c r="E134" s="335" t="s">
        <v>398</v>
      </c>
      <c r="F134" s="335" t="s">
        <v>55</v>
      </c>
      <c r="G134" s="330" t="s">
        <v>139</v>
      </c>
      <c r="H134" s="336" t="s">
        <v>56</v>
      </c>
      <c r="I134" s="336" t="s">
        <v>94</v>
      </c>
      <c r="J134" s="336" t="s">
        <v>466</v>
      </c>
      <c r="K134" s="327" t="s">
        <v>467</v>
      </c>
      <c r="L134" s="333">
        <v>200000</v>
      </c>
      <c r="M134" s="332">
        <v>43160</v>
      </c>
      <c r="N134" s="329">
        <v>43435</v>
      </c>
      <c r="O134" s="335" t="s">
        <v>75</v>
      </c>
      <c r="P134" s="62" t="s">
        <v>58</v>
      </c>
      <c r="Q134" s="294" t="s">
        <v>429</v>
      </c>
      <c r="R134" s="337"/>
      <c r="S134" s="337"/>
      <c r="T134" s="49"/>
    </row>
    <row r="135" spans="1:20" s="45" customFormat="1" ht="78.75" customHeight="1">
      <c r="A135" s="49"/>
      <c r="B135" s="325">
        <v>219</v>
      </c>
      <c r="C135" s="334" t="s">
        <v>259</v>
      </c>
      <c r="D135" s="335" t="s">
        <v>260</v>
      </c>
      <c r="E135" s="335" t="s">
        <v>398</v>
      </c>
      <c r="F135" s="335" t="s">
        <v>55</v>
      </c>
      <c r="G135" s="330" t="s">
        <v>139</v>
      </c>
      <c r="H135" s="336" t="s">
        <v>56</v>
      </c>
      <c r="I135" s="336" t="s">
        <v>94</v>
      </c>
      <c r="J135" s="330" t="s">
        <v>474</v>
      </c>
      <c r="K135" s="327" t="s">
        <v>475</v>
      </c>
      <c r="L135" s="333">
        <v>48000</v>
      </c>
      <c r="M135" s="332">
        <v>43160</v>
      </c>
      <c r="N135" s="332">
        <v>43435</v>
      </c>
      <c r="O135" s="335" t="s">
        <v>75</v>
      </c>
      <c r="P135" s="62" t="s">
        <v>58</v>
      </c>
      <c r="Q135" s="294" t="s">
        <v>429</v>
      </c>
      <c r="R135" s="337"/>
      <c r="S135" s="337"/>
      <c r="T135" s="49"/>
    </row>
    <row r="136" spans="1:20" s="45" customFormat="1" ht="71.25" customHeight="1">
      <c r="A136" s="49"/>
      <c r="B136" s="325">
        <v>220</v>
      </c>
      <c r="C136" s="334" t="s">
        <v>259</v>
      </c>
      <c r="D136" s="335" t="s">
        <v>260</v>
      </c>
      <c r="E136" s="335" t="s">
        <v>398</v>
      </c>
      <c r="F136" s="335" t="s">
        <v>55</v>
      </c>
      <c r="G136" s="330" t="s">
        <v>139</v>
      </c>
      <c r="H136" s="336" t="s">
        <v>56</v>
      </c>
      <c r="I136" s="336" t="s">
        <v>94</v>
      </c>
      <c r="J136" s="330">
        <v>46000000000</v>
      </c>
      <c r="K136" s="327" t="s">
        <v>476</v>
      </c>
      <c r="L136" s="333">
        <v>400000</v>
      </c>
      <c r="M136" s="332">
        <v>43160</v>
      </c>
      <c r="N136" s="332">
        <v>43435</v>
      </c>
      <c r="O136" s="335" t="s">
        <v>75</v>
      </c>
      <c r="P136" s="62" t="s">
        <v>58</v>
      </c>
      <c r="Q136" s="294" t="s">
        <v>429</v>
      </c>
      <c r="R136" s="337"/>
      <c r="S136" s="337"/>
      <c r="T136" s="49"/>
    </row>
    <row r="137" spans="1:20" s="45" customFormat="1" ht="73.5" customHeight="1">
      <c r="A137" s="49"/>
      <c r="B137" s="325">
        <v>222</v>
      </c>
      <c r="C137" s="334" t="s">
        <v>259</v>
      </c>
      <c r="D137" s="335" t="s">
        <v>260</v>
      </c>
      <c r="E137" s="335" t="s">
        <v>398</v>
      </c>
      <c r="F137" s="335" t="s">
        <v>55</v>
      </c>
      <c r="G137" s="330" t="s">
        <v>139</v>
      </c>
      <c r="H137" s="336" t="s">
        <v>56</v>
      </c>
      <c r="I137" s="336" t="s">
        <v>94</v>
      </c>
      <c r="J137" s="330" t="s">
        <v>479</v>
      </c>
      <c r="K137" s="327" t="s">
        <v>480</v>
      </c>
      <c r="L137" s="333">
        <v>80000</v>
      </c>
      <c r="M137" s="332">
        <v>43160</v>
      </c>
      <c r="N137" s="332">
        <v>43435</v>
      </c>
      <c r="O137" s="335" t="s">
        <v>75</v>
      </c>
      <c r="P137" s="62" t="s">
        <v>58</v>
      </c>
      <c r="Q137" s="294" t="s">
        <v>429</v>
      </c>
      <c r="R137" s="337"/>
      <c r="S137" s="337"/>
      <c r="T137" s="49"/>
    </row>
    <row r="138" spans="1:20" s="45" customFormat="1" ht="72" customHeight="1">
      <c r="A138" s="49"/>
      <c r="B138" s="325">
        <v>223</v>
      </c>
      <c r="C138" s="334" t="s">
        <v>259</v>
      </c>
      <c r="D138" s="335" t="s">
        <v>260</v>
      </c>
      <c r="E138" s="335" t="s">
        <v>398</v>
      </c>
      <c r="F138" s="335" t="s">
        <v>55</v>
      </c>
      <c r="G138" s="330" t="s">
        <v>139</v>
      </c>
      <c r="H138" s="336" t="s">
        <v>56</v>
      </c>
      <c r="I138" s="336" t="s">
        <v>94</v>
      </c>
      <c r="J138" s="330" t="s">
        <v>255</v>
      </c>
      <c r="K138" s="327" t="s">
        <v>256</v>
      </c>
      <c r="L138" s="333">
        <v>666400</v>
      </c>
      <c r="M138" s="332">
        <v>43160</v>
      </c>
      <c r="N138" s="332">
        <v>43435</v>
      </c>
      <c r="O138" s="335" t="s">
        <v>75</v>
      </c>
      <c r="P138" s="62" t="s">
        <v>58</v>
      </c>
      <c r="Q138" s="294" t="s">
        <v>429</v>
      </c>
      <c r="R138" s="337"/>
      <c r="S138" s="337"/>
      <c r="T138" s="49"/>
    </row>
    <row r="139" spans="1:20" s="45" customFormat="1" ht="74.25" customHeight="1">
      <c r="A139" s="49"/>
      <c r="B139" s="325">
        <v>224</v>
      </c>
      <c r="C139" s="334" t="s">
        <v>259</v>
      </c>
      <c r="D139" s="335" t="s">
        <v>260</v>
      </c>
      <c r="E139" s="335" t="s">
        <v>398</v>
      </c>
      <c r="F139" s="335" t="s">
        <v>55</v>
      </c>
      <c r="G139" s="330" t="s">
        <v>139</v>
      </c>
      <c r="H139" s="336" t="s">
        <v>56</v>
      </c>
      <c r="I139" s="336" t="s">
        <v>94</v>
      </c>
      <c r="J139" s="330" t="s">
        <v>481</v>
      </c>
      <c r="K139" s="327" t="s">
        <v>482</v>
      </c>
      <c r="L139" s="333">
        <v>400000</v>
      </c>
      <c r="M139" s="332">
        <v>43160</v>
      </c>
      <c r="N139" s="332">
        <v>43435</v>
      </c>
      <c r="O139" s="335" t="s">
        <v>75</v>
      </c>
      <c r="P139" s="62" t="s">
        <v>58</v>
      </c>
      <c r="Q139" s="294" t="s">
        <v>429</v>
      </c>
      <c r="R139" s="337"/>
      <c r="S139" s="337"/>
      <c r="T139" s="49"/>
    </row>
    <row r="140" spans="1:20" s="45" customFormat="1" ht="74.25" customHeight="1">
      <c r="A140" s="49"/>
      <c r="B140" s="363">
        <v>228</v>
      </c>
      <c r="C140" s="334" t="s">
        <v>259</v>
      </c>
      <c r="D140" s="335" t="s">
        <v>260</v>
      </c>
      <c r="E140" s="335" t="s">
        <v>398</v>
      </c>
      <c r="F140" s="335" t="s">
        <v>55</v>
      </c>
      <c r="G140" s="330" t="s">
        <v>139</v>
      </c>
      <c r="H140" s="336" t="s">
        <v>56</v>
      </c>
      <c r="I140" s="336" t="s">
        <v>94</v>
      </c>
      <c r="J140" s="364" t="s">
        <v>491</v>
      </c>
      <c r="K140" s="364" t="s">
        <v>492</v>
      </c>
      <c r="L140" s="365">
        <v>320000</v>
      </c>
      <c r="M140" s="332">
        <v>43160</v>
      </c>
      <c r="N140" s="332">
        <v>43435</v>
      </c>
      <c r="O140" s="335" t="s">
        <v>75</v>
      </c>
      <c r="P140" s="62" t="s">
        <v>58</v>
      </c>
      <c r="Q140" s="294" t="s">
        <v>429</v>
      </c>
      <c r="R140" s="337"/>
      <c r="S140" s="337"/>
      <c r="T140" s="49"/>
    </row>
    <row r="141" spans="1:20" s="45" customFormat="1" ht="74.25" customHeight="1">
      <c r="A141" s="49"/>
      <c r="B141" s="372">
        <v>229</v>
      </c>
      <c r="C141" s="334" t="s">
        <v>259</v>
      </c>
      <c r="D141" s="335" t="s">
        <v>260</v>
      </c>
      <c r="E141" s="335" t="s">
        <v>398</v>
      </c>
      <c r="F141" s="335" t="s">
        <v>55</v>
      </c>
      <c r="G141" s="330" t="s">
        <v>139</v>
      </c>
      <c r="H141" s="336" t="s">
        <v>56</v>
      </c>
      <c r="I141" s="336" t="s">
        <v>94</v>
      </c>
      <c r="J141" s="373" t="s">
        <v>493</v>
      </c>
      <c r="K141" s="373" t="s">
        <v>494</v>
      </c>
      <c r="L141" s="374">
        <v>40000</v>
      </c>
      <c r="M141" s="332">
        <v>43160</v>
      </c>
      <c r="N141" s="332">
        <v>43435</v>
      </c>
      <c r="O141" s="335" t="s">
        <v>75</v>
      </c>
      <c r="P141" s="62" t="s">
        <v>58</v>
      </c>
      <c r="Q141" s="294" t="s">
        <v>429</v>
      </c>
      <c r="R141" s="337"/>
      <c r="S141" s="337"/>
      <c r="T141" s="49"/>
    </row>
    <row r="142" spans="1:20" s="45" customFormat="1" ht="74.25" customHeight="1">
      <c r="A142" s="49"/>
      <c r="B142" s="372">
        <v>230</v>
      </c>
      <c r="C142" s="334" t="s">
        <v>259</v>
      </c>
      <c r="D142" s="335" t="s">
        <v>260</v>
      </c>
      <c r="E142" s="335" t="s">
        <v>398</v>
      </c>
      <c r="F142" s="335" t="s">
        <v>55</v>
      </c>
      <c r="G142" s="330" t="s">
        <v>139</v>
      </c>
      <c r="H142" s="336" t="s">
        <v>56</v>
      </c>
      <c r="I142" s="336" t="s">
        <v>94</v>
      </c>
      <c r="J142" s="375" t="s">
        <v>495</v>
      </c>
      <c r="K142" s="373" t="s">
        <v>496</v>
      </c>
      <c r="L142" s="374">
        <v>64000</v>
      </c>
      <c r="M142" s="332">
        <v>43160</v>
      </c>
      <c r="N142" s="332">
        <v>43435</v>
      </c>
      <c r="O142" s="335" t="s">
        <v>75</v>
      </c>
      <c r="P142" s="62" t="s">
        <v>58</v>
      </c>
      <c r="Q142" s="294" t="s">
        <v>429</v>
      </c>
      <c r="R142" s="337"/>
      <c r="S142" s="337"/>
      <c r="T142" s="49"/>
    </row>
    <row r="143" spans="1:20" s="45" customFormat="1" ht="74.25" customHeight="1">
      <c r="A143" s="49"/>
      <c r="B143" s="372">
        <v>231</v>
      </c>
      <c r="C143" s="334" t="s">
        <v>259</v>
      </c>
      <c r="D143" s="335" t="s">
        <v>260</v>
      </c>
      <c r="E143" s="335" t="s">
        <v>398</v>
      </c>
      <c r="F143" s="335" t="s">
        <v>55</v>
      </c>
      <c r="G143" s="330" t="s">
        <v>139</v>
      </c>
      <c r="H143" s="336" t="s">
        <v>56</v>
      </c>
      <c r="I143" s="336" t="s">
        <v>94</v>
      </c>
      <c r="J143" s="375" t="s">
        <v>497</v>
      </c>
      <c r="K143" s="373" t="s">
        <v>498</v>
      </c>
      <c r="L143" s="374">
        <v>160000</v>
      </c>
      <c r="M143" s="332">
        <v>43160</v>
      </c>
      <c r="N143" s="332">
        <v>43435</v>
      </c>
      <c r="O143" s="335" t="s">
        <v>75</v>
      </c>
      <c r="P143" s="62" t="s">
        <v>58</v>
      </c>
      <c r="Q143" s="294" t="s">
        <v>429</v>
      </c>
      <c r="R143" s="337"/>
      <c r="S143" s="337"/>
      <c r="T143" s="49"/>
    </row>
    <row r="144" spans="1:20" s="45" customFormat="1" ht="74.25" customHeight="1">
      <c r="A144" s="49"/>
      <c r="B144" s="372">
        <v>232</v>
      </c>
      <c r="C144" s="334" t="s">
        <v>259</v>
      </c>
      <c r="D144" s="335" t="s">
        <v>260</v>
      </c>
      <c r="E144" s="335" t="s">
        <v>398</v>
      </c>
      <c r="F144" s="335" t="s">
        <v>55</v>
      </c>
      <c r="G144" s="330" t="s">
        <v>139</v>
      </c>
      <c r="H144" s="336" t="s">
        <v>56</v>
      </c>
      <c r="I144" s="336" t="s">
        <v>94</v>
      </c>
      <c r="J144" s="375" t="s">
        <v>499</v>
      </c>
      <c r="K144" s="373" t="s">
        <v>500</v>
      </c>
      <c r="L144" s="374">
        <v>118400</v>
      </c>
      <c r="M144" s="332">
        <v>43160</v>
      </c>
      <c r="N144" s="332">
        <v>43435</v>
      </c>
      <c r="O144" s="335" t="s">
        <v>75</v>
      </c>
      <c r="P144" s="62" t="s">
        <v>58</v>
      </c>
      <c r="Q144" s="294" t="s">
        <v>429</v>
      </c>
      <c r="R144" s="337"/>
      <c r="S144" s="337"/>
      <c r="T144" s="49"/>
    </row>
    <row r="145" spans="1:23" s="45" customFormat="1" ht="74.25" customHeight="1">
      <c r="A145" s="49"/>
      <c r="B145" s="372">
        <v>233</v>
      </c>
      <c r="C145" s="334" t="s">
        <v>259</v>
      </c>
      <c r="D145" s="335" t="s">
        <v>260</v>
      </c>
      <c r="E145" s="335" t="s">
        <v>398</v>
      </c>
      <c r="F145" s="335" t="s">
        <v>55</v>
      </c>
      <c r="G145" s="330" t="s">
        <v>139</v>
      </c>
      <c r="H145" s="336" t="s">
        <v>56</v>
      </c>
      <c r="I145" s="336" t="s">
        <v>94</v>
      </c>
      <c r="J145" s="375">
        <v>99000000000</v>
      </c>
      <c r="K145" s="373" t="s">
        <v>501</v>
      </c>
      <c r="L145" s="374">
        <v>80000</v>
      </c>
      <c r="M145" s="332">
        <v>43160</v>
      </c>
      <c r="N145" s="332">
        <v>43435</v>
      </c>
      <c r="O145" s="335" t="s">
        <v>75</v>
      </c>
      <c r="P145" s="62" t="s">
        <v>58</v>
      </c>
      <c r="Q145" s="294" t="s">
        <v>429</v>
      </c>
      <c r="R145" s="337"/>
      <c r="S145" s="337"/>
      <c r="T145" s="49"/>
    </row>
    <row r="146" spans="1:23" s="45" customFormat="1" ht="74.25" customHeight="1">
      <c r="A146" s="49"/>
      <c r="B146" s="372">
        <v>235</v>
      </c>
      <c r="C146" s="334" t="s">
        <v>259</v>
      </c>
      <c r="D146" s="335" t="s">
        <v>260</v>
      </c>
      <c r="E146" s="335" t="s">
        <v>398</v>
      </c>
      <c r="F146" s="335" t="s">
        <v>55</v>
      </c>
      <c r="G146" s="330" t="s">
        <v>139</v>
      </c>
      <c r="H146" s="336" t="s">
        <v>56</v>
      </c>
      <c r="I146" s="336" t="s">
        <v>94</v>
      </c>
      <c r="J146" s="375">
        <v>5000000000</v>
      </c>
      <c r="K146" s="373" t="s">
        <v>277</v>
      </c>
      <c r="L146" s="374">
        <v>280000</v>
      </c>
      <c r="M146" s="332">
        <v>43160</v>
      </c>
      <c r="N146" s="332">
        <v>43435</v>
      </c>
      <c r="O146" s="335" t="s">
        <v>75</v>
      </c>
      <c r="P146" s="62" t="s">
        <v>58</v>
      </c>
      <c r="Q146" s="294" t="s">
        <v>429</v>
      </c>
      <c r="R146" s="337"/>
      <c r="S146" s="337"/>
      <c r="T146" s="49"/>
    </row>
    <row r="147" spans="1:23" s="45" customFormat="1" ht="74.25" customHeight="1">
      <c r="A147" s="49"/>
      <c r="B147" s="372">
        <v>236</v>
      </c>
      <c r="C147" s="334" t="s">
        <v>259</v>
      </c>
      <c r="D147" s="335" t="s">
        <v>260</v>
      </c>
      <c r="E147" s="335" t="s">
        <v>398</v>
      </c>
      <c r="F147" s="335" t="s">
        <v>55</v>
      </c>
      <c r="G147" s="330" t="s">
        <v>139</v>
      </c>
      <c r="H147" s="336" t="s">
        <v>56</v>
      </c>
      <c r="I147" s="336" t="s">
        <v>94</v>
      </c>
      <c r="J147" s="375">
        <v>26000000000</v>
      </c>
      <c r="K147" s="373" t="s">
        <v>504</v>
      </c>
      <c r="L147" s="374">
        <v>80000</v>
      </c>
      <c r="M147" s="332">
        <v>43160</v>
      </c>
      <c r="N147" s="332">
        <v>43435</v>
      </c>
      <c r="O147" s="335" t="s">
        <v>75</v>
      </c>
      <c r="P147" s="62" t="s">
        <v>58</v>
      </c>
      <c r="Q147" s="294" t="s">
        <v>429</v>
      </c>
      <c r="R147" s="337"/>
      <c r="S147" s="337"/>
      <c r="T147" s="49"/>
    </row>
    <row r="148" spans="1:23" s="45" customFormat="1" ht="74.25" customHeight="1">
      <c r="A148" s="49"/>
      <c r="B148" s="372">
        <v>237</v>
      </c>
      <c r="C148" s="334" t="s">
        <v>259</v>
      </c>
      <c r="D148" s="335" t="s">
        <v>260</v>
      </c>
      <c r="E148" s="335" t="s">
        <v>398</v>
      </c>
      <c r="F148" s="335" t="s">
        <v>55</v>
      </c>
      <c r="G148" s="330" t="s">
        <v>139</v>
      </c>
      <c r="H148" s="336" t="s">
        <v>56</v>
      </c>
      <c r="I148" s="336" t="s">
        <v>94</v>
      </c>
      <c r="J148" s="375">
        <v>85000000000</v>
      </c>
      <c r="K148" s="376" t="s">
        <v>505</v>
      </c>
      <c r="L148" s="377">
        <v>240000</v>
      </c>
      <c r="M148" s="332">
        <v>43160</v>
      </c>
      <c r="N148" s="332">
        <v>43435</v>
      </c>
      <c r="O148" s="335" t="s">
        <v>75</v>
      </c>
      <c r="P148" s="62" t="s">
        <v>58</v>
      </c>
      <c r="Q148" s="294" t="s">
        <v>429</v>
      </c>
      <c r="R148" s="337"/>
      <c r="S148" s="337"/>
      <c r="T148" s="49"/>
    </row>
    <row r="149" spans="1:23" s="45" customFormat="1" ht="74.25" customHeight="1">
      <c r="A149" s="49"/>
      <c r="B149" s="372">
        <v>238</v>
      </c>
      <c r="C149" s="334" t="s">
        <v>259</v>
      </c>
      <c r="D149" s="335" t="s">
        <v>260</v>
      </c>
      <c r="E149" s="335" t="s">
        <v>398</v>
      </c>
      <c r="F149" s="335" t="s">
        <v>55</v>
      </c>
      <c r="G149" s="330" t="s">
        <v>139</v>
      </c>
      <c r="H149" s="336" t="s">
        <v>56</v>
      </c>
      <c r="I149" s="336" t="s">
        <v>94</v>
      </c>
      <c r="J149" s="375" t="s">
        <v>506</v>
      </c>
      <c r="K149" s="376" t="s">
        <v>507</v>
      </c>
      <c r="L149" s="377">
        <v>200000</v>
      </c>
      <c r="M149" s="332">
        <v>43160</v>
      </c>
      <c r="N149" s="332">
        <v>43435</v>
      </c>
      <c r="O149" s="335" t="s">
        <v>75</v>
      </c>
      <c r="P149" s="62" t="s">
        <v>58</v>
      </c>
      <c r="Q149" s="294" t="s">
        <v>429</v>
      </c>
      <c r="R149" s="337"/>
      <c r="S149" s="337"/>
      <c r="T149" s="49"/>
    </row>
    <row r="150" spans="1:23" s="45" customFormat="1" ht="94.5" customHeight="1">
      <c r="A150" s="133"/>
      <c r="B150" s="157">
        <v>32</v>
      </c>
      <c r="C150" s="60" t="s">
        <v>92</v>
      </c>
      <c r="D150" s="60" t="s">
        <v>92</v>
      </c>
      <c r="E150" s="58" t="s">
        <v>93</v>
      </c>
      <c r="F150" s="58" t="s">
        <v>55</v>
      </c>
      <c r="G150" s="62">
        <v>876</v>
      </c>
      <c r="H150" s="62" t="s">
        <v>56</v>
      </c>
      <c r="I150" s="60" t="s">
        <v>94</v>
      </c>
      <c r="J150" s="59">
        <v>45000000000</v>
      </c>
      <c r="K150" s="60" t="s">
        <v>95</v>
      </c>
      <c r="L150" s="367">
        <v>793035</v>
      </c>
      <c r="M150" s="368">
        <v>43160</v>
      </c>
      <c r="N150" s="162">
        <v>43555</v>
      </c>
      <c r="O150" s="60" t="s">
        <v>75</v>
      </c>
      <c r="P150" s="157" t="s">
        <v>58</v>
      </c>
      <c r="Q150" s="288" t="s">
        <v>419</v>
      </c>
      <c r="R150" s="371">
        <v>594776.25</v>
      </c>
      <c r="S150" s="371">
        <v>198258.75</v>
      </c>
      <c r="T150" s="49"/>
    </row>
    <row r="151" spans="1:23" ht="29.25" customHeight="1">
      <c r="A151" s="95"/>
      <c r="B151" s="56"/>
      <c r="C151" s="56"/>
      <c r="D151" s="55"/>
      <c r="E151" s="55"/>
      <c r="F151" s="55"/>
      <c r="G151" s="56"/>
      <c r="H151" s="62"/>
      <c r="I151" s="54"/>
      <c r="J151" s="54"/>
      <c r="K151" s="60"/>
      <c r="L151" s="57"/>
      <c r="M151" s="30"/>
      <c r="N151" s="30"/>
      <c r="O151" s="56"/>
      <c r="P151" s="56"/>
      <c r="Q151" s="296"/>
      <c r="R151" s="34"/>
      <c r="S151" s="34"/>
      <c r="T151" s="15"/>
      <c r="U151" s="15"/>
      <c r="V151" s="34"/>
      <c r="W151" s="15"/>
    </row>
    <row r="152" spans="1:23" s="131" customFormat="1" ht="40.5" customHeight="1">
      <c r="A152" s="74"/>
      <c r="B152" s="72"/>
      <c r="C152" s="187"/>
      <c r="D152" s="189"/>
      <c r="E152" s="189"/>
      <c r="F152" s="189"/>
      <c r="G152" s="196" t="s">
        <v>38</v>
      </c>
      <c r="H152" s="197"/>
      <c r="I152" s="197"/>
      <c r="J152" s="197"/>
      <c r="K152" s="187"/>
      <c r="L152" s="192"/>
      <c r="M152" s="193"/>
      <c r="N152" s="193"/>
      <c r="O152" s="174"/>
      <c r="P152" s="174"/>
      <c r="R152" s="208"/>
      <c r="S152" s="208"/>
      <c r="T152" s="176"/>
    </row>
    <row r="153" spans="1:23" ht="78.75" customHeight="1">
      <c r="A153" s="133"/>
      <c r="B153" s="62">
        <v>78</v>
      </c>
      <c r="C153" s="60" t="s">
        <v>111</v>
      </c>
      <c r="D153" s="60" t="s">
        <v>112</v>
      </c>
      <c r="E153" s="58" t="s">
        <v>113</v>
      </c>
      <c r="F153" s="58" t="s">
        <v>55</v>
      </c>
      <c r="G153" s="62">
        <v>876</v>
      </c>
      <c r="H153" s="62" t="s">
        <v>56</v>
      </c>
      <c r="I153" s="60" t="s">
        <v>94</v>
      </c>
      <c r="J153" s="59">
        <v>45000000000</v>
      </c>
      <c r="K153" s="60" t="s">
        <v>95</v>
      </c>
      <c r="L153" s="96">
        <v>1400795</v>
      </c>
      <c r="M153" s="126">
        <v>43191</v>
      </c>
      <c r="N153" s="126">
        <v>43251</v>
      </c>
      <c r="O153" s="60" t="s">
        <v>67</v>
      </c>
      <c r="P153" s="62" t="s">
        <v>68</v>
      </c>
      <c r="Q153" s="313" t="s">
        <v>419</v>
      </c>
    </row>
    <row r="154" spans="1:23" ht="82.5" customHeight="1">
      <c r="A154" s="133"/>
      <c r="B154" s="62">
        <v>79</v>
      </c>
      <c r="C154" s="60" t="s">
        <v>114</v>
      </c>
      <c r="D154" s="60" t="s">
        <v>115</v>
      </c>
      <c r="E154" s="60" t="s">
        <v>116</v>
      </c>
      <c r="F154" s="58" t="s">
        <v>55</v>
      </c>
      <c r="G154" s="62">
        <v>796</v>
      </c>
      <c r="H154" s="62" t="s">
        <v>66</v>
      </c>
      <c r="I154" s="157">
        <v>36</v>
      </c>
      <c r="J154" s="59">
        <v>45000000000</v>
      </c>
      <c r="K154" s="60" t="s">
        <v>57</v>
      </c>
      <c r="L154" s="96">
        <v>2493142</v>
      </c>
      <c r="M154" s="126">
        <v>43191</v>
      </c>
      <c r="N154" s="162">
        <v>43281</v>
      </c>
      <c r="O154" s="157" t="s">
        <v>78</v>
      </c>
      <c r="P154" s="157" t="s">
        <v>58</v>
      </c>
      <c r="Q154" s="313" t="s">
        <v>419</v>
      </c>
    </row>
    <row r="155" spans="1:23" s="23" customFormat="1" ht="84" customHeight="1">
      <c r="A155" s="100"/>
      <c r="B155" s="106">
        <v>82</v>
      </c>
      <c r="C155" s="54" t="s">
        <v>177</v>
      </c>
      <c r="D155" s="54" t="s">
        <v>178</v>
      </c>
      <c r="E155" s="54" t="s">
        <v>179</v>
      </c>
      <c r="F155" s="55" t="s">
        <v>55</v>
      </c>
      <c r="G155" s="54" t="s">
        <v>139</v>
      </c>
      <c r="H155" s="60" t="s">
        <v>56</v>
      </c>
      <c r="I155" s="54" t="s">
        <v>94</v>
      </c>
      <c r="J155" s="54" t="s">
        <v>175</v>
      </c>
      <c r="K155" s="54" t="s">
        <v>57</v>
      </c>
      <c r="L155" s="57">
        <v>3917433.82</v>
      </c>
      <c r="M155" s="30">
        <v>43191</v>
      </c>
      <c r="N155" s="30">
        <v>43678</v>
      </c>
      <c r="O155" s="378" t="s">
        <v>273</v>
      </c>
      <c r="P155" s="154" t="s">
        <v>68</v>
      </c>
      <c r="Q155" s="292" t="s">
        <v>430</v>
      </c>
      <c r="R155" s="34"/>
      <c r="S155" s="34"/>
      <c r="T155" s="15"/>
    </row>
    <row r="156" spans="1:23" ht="82.5" customHeight="1">
      <c r="A156" s="77"/>
      <c r="B156" s="111">
        <v>83</v>
      </c>
      <c r="C156" s="54" t="s">
        <v>209</v>
      </c>
      <c r="D156" s="54" t="s">
        <v>210</v>
      </c>
      <c r="E156" s="55" t="s">
        <v>212</v>
      </c>
      <c r="F156" s="55" t="s">
        <v>55</v>
      </c>
      <c r="G156" s="54" t="s">
        <v>157</v>
      </c>
      <c r="H156" s="60" t="s">
        <v>145</v>
      </c>
      <c r="I156" s="54" t="s">
        <v>94</v>
      </c>
      <c r="J156" s="54" t="s">
        <v>175</v>
      </c>
      <c r="K156" s="54" t="s">
        <v>57</v>
      </c>
      <c r="L156" s="57">
        <v>2619600</v>
      </c>
      <c r="M156" s="30">
        <v>43191</v>
      </c>
      <c r="N156" s="30">
        <v>43556</v>
      </c>
      <c r="O156" s="54" t="s">
        <v>75</v>
      </c>
      <c r="P156" s="154" t="s">
        <v>58</v>
      </c>
      <c r="Q156" s="292" t="s">
        <v>430</v>
      </c>
      <c r="R156" s="462">
        <v>1693768.77</v>
      </c>
      <c r="S156" s="462">
        <v>925831.23</v>
      </c>
      <c r="T156" s="455">
        <v>0</v>
      </c>
    </row>
    <row r="157" spans="1:23" s="45" customFormat="1" ht="72" customHeight="1">
      <c r="A157" s="100"/>
      <c r="B157" s="106">
        <v>84</v>
      </c>
      <c r="C157" s="54" t="s">
        <v>219</v>
      </c>
      <c r="D157" s="54" t="s">
        <v>220</v>
      </c>
      <c r="E157" s="55" t="s">
        <v>221</v>
      </c>
      <c r="F157" s="55" t="s">
        <v>55</v>
      </c>
      <c r="G157" s="54" t="s">
        <v>139</v>
      </c>
      <c r="H157" s="54" t="s">
        <v>56</v>
      </c>
      <c r="I157" s="54" t="s">
        <v>94</v>
      </c>
      <c r="J157" s="54" t="s">
        <v>175</v>
      </c>
      <c r="K157" s="54" t="s">
        <v>57</v>
      </c>
      <c r="L157" s="57">
        <v>6164259.29</v>
      </c>
      <c r="M157" s="30">
        <v>43191</v>
      </c>
      <c r="N157" s="30">
        <v>43221</v>
      </c>
      <c r="O157" s="378" t="s">
        <v>273</v>
      </c>
      <c r="P157" s="154" t="s">
        <v>68</v>
      </c>
      <c r="Q157" s="292" t="s">
        <v>430</v>
      </c>
      <c r="R157" s="460"/>
      <c r="S157" s="460"/>
      <c r="T157" s="450"/>
    </row>
    <row r="158" spans="1:23" s="45" customFormat="1" ht="90" customHeight="1">
      <c r="A158" s="95"/>
      <c r="B158" s="111">
        <v>85</v>
      </c>
      <c r="C158" s="54" t="s">
        <v>171</v>
      </c>
      <c r="D158" s="54" t="s">
        <v>153</v>
      </c>
      <c r="E158" s="55" t="s">
        <v>222</v>
      </c>
      <c r="F158" s="55" t="s">
        <v>55</v>
      </c>
      <c r="G158" s="54" t="s">
        <v>147</v>
      </c>
      <c r="H158" s="54" t="s">
        <v>66</v>
      </c>
      <c r="I158" s="54" t="s">
        <v>223</v>
      </c>
      <c r="J158" s="54" t="s">
        <v>175</v>
      </c>
      <c r="K158" s="54" t="s">
        <v>57</v>
      </c>
      <c r="L158" s="57">
        <v>1194220</v>
      </c>
      <c r="M158" s="30">
        <v>43191</v>
      </c>
      <c r="N158" s="30">
        <v>43252</v>
      </c>
      <c r="O158" s="54" t="s">
        <v>67</v>
      </c>
      <c r="P158" s="154" t="s">
        <v>68</v>
      </c>
      <c r="Q158" s="292" t="s">
        <v>430</v>
      </c>
      <c r="R158" s="460"/>
      <c r="S158" s="460"/>
      <c r="T158" s="450"/>
    </row>
    <row r="159" spans="1:23" s="45" customFormat="1" ht="83.25" customHeight="1">
      <c r="A159" s="95"/>
      <c r="B159" s="111">
        <v>89</v>
      </c>
      <c r="C159" s="154" t="s">
        <v>252</v>
      </c>
      <c r="D159" s="164" t="s">
        <v>253</v>
      </c>
      <c r="E159" s="55" t="s">
        <v>261</v>
      </c>
      <c r="F159" s="55" t="s">
        <v>55</v>
      </c>
      <c r="G159" s="54" t="s">
        <v>139</v>
      </c>
      <c r="H159" s="56" t="s">
        <v>56</v>
      </c>
      <c r="I159" s="54" t="s">
        <v>94</v>
      </c>
      <c r="J159" s="146" t="s">
        <v>262</v>
      </c>
      <c r="K159" s="54" t="s">
        <v>263</v>
      </c>
      <c r="L159" s="57">
        <v>2807500</v>
      </c>
      <c r="M159" s="30">
        <v>43191</v>
      </c>
      <c r="N159" s="30">
        <v>43312</v>
      </c>
      <c r="O159" s="154" t="s">
        <v>257</v>
      </c>
      <c r="P159" s="154" t="s">
        <v>58</v>
      </c>
      <c r="Q159" s="290" t="s">
        <v>422</v>
      </c>
      <c r="R159" s="337"/>
      <c r="S159" s="337"/>
      <c r="T159" s="49"/>
    </row>
    <row r="160" spans="1:23" s="45" customFormat="1" ht="96" customHeight="1">
      <c r="A160" s="95"/>
      <c r="B160" s="106">
        <v>90</v>
      </c>
      <c r="C160" s="154" t="s">
        <v>252</v>
      </c>
      <c r="D160" s="164" t="s">
        <v>253</v>
      </c>
      <c r="E160" s="55" t="s">
        <v>264</v>
      </c>
      <c r="F160" s="55" t="s">
        <v>55</v>
      </c>
      <c r="G160" s="54" t="s">
        <v>139</v>
      </c>
      <c r="H160" s="54" t="s">
        <v>56</v>
      </c>
      <c r="I160" s="54" t="s">
        <v>94</v>
      </c>
      <c r="J160" s="59">
        <v>45000000000</v>
      </c>
      <c r="K160" s="60" t="s">
        <v>57</v>
      </c>
      <c r="L160" s="57">
        <v>14315000</v>
      </c>
      <c r="M160" s="30">
        <v>43191</v>
      </c>
      <c r="N160" s="30">
        <v>43586</v>
      </c>
      <c r="O160" s="54" t="s">
        <v>227</v>
      </c>
      <c r="P160" s="154" t="s">
        <v>58</v>
      </c>
      <c r="Q160" s="290" t="s">
        <v>422</v>
      </c>
      <c r="R160" s="337"/>
      <c r="S160" s="337"/>
      <c r="T160" s="49"/>
    </row>
    <row r="161" spans="1:20" s="45" customFormat="1" ht="97.5" customHeight="1">
      <c r="A161" s="95"/>
      <c r="B161" s="111">
        <v>91</v>
      </c>
      <c r="C161" s="60" t="s">
        <v>265</v>
      </c>
      <c r="D161" s="60" t="s">
        <v>266</v>
      </c>
      <c r="E161" s="55" t="s">
        <v>267</v>
      </c>
      <c r="F161" s="55" t="s">
        <v>55</v>
      </c>
      <c r="G161" s="54" t="s">
        <v>139</v>
      </c>
      <c r="H161" s="54" t="s">
        <v>56</v>
      </c>
      <c r="I161" s="54" t="s">
        <v>94</v>
      </c>
      <c r="J161" s="59">
        <v>45000000000</v>
      </c>
      <c r="K161" s="60" t="s">
        <v>57</v>
      </c>
      <c r="L161" s="57">
        <v>9748000</v>
      </c>
      <c r="M161" s="30">
        <v>43192</v>
      </c>
      <c r="N161" s="30">
        <v>43435</v>
      </c>
      <c r="O161" s="54" t="s">
        <v>227</v>
      </c>
      <c r="P161" s="154" t="s">
        <v>58</v>
      </c>
      <c r="Q161" s="290" t="s">
        <v>422</v>
      </c>
      <c r="R161" s="337"/>
      <c r="S161" s="337"/>
      <c r="T161" s="49"/>
    </row>
    <row r="162" spans="1:20" s="45" customFormat="1" ht="97.5" customHeight="1">
      <c r="A162" s="240" t="s">
        <v>387</v>
      </c>
      <c r="B162" s="106">
        <v>92</v>
      </c>
      <c r="C162" s="54" t="s">
        <v>280</v>
      </c>
      <c r="D162" s="54" t="s">
        <v>281</v>
      </c>
      <c r="E162" s="55" t="s">
        <v>301</v>
      </c>
      <c r="F162" s="55" t="s">
        <v>55</v>
      </c>
      <c r="G162" s="54" t="s">
        <v>283</v>
      </c>
      <c r="H162" s="54" t="s">
        <v>284</v>
      </c>
      <c r="I162" s="54" t="s">
        <v>62</v>
      </c>
      <c r="J162" s="54">
        <v>45000000000</v>
      </c>
      <c r="K162" s="54" t="s">
        <v>57</v>
      </c>
      <c r="L162" s="57">
        <v>81542</v>
      </c>
      <c r="M162" s="30">
        <v>43191</v>
      </c>
      <c r="N162" s="30">
        <v>43344</v>
      </c>
      <c r="O162" s="55" t="s">
        <v>75</v>
      </c>
      <c r="P162" s="154" t="s">
        <v>58</v>
      </c>
      <c r="Q162" s="291" t="s">
        <v>423</v>
      </c>
      <c r="R162" s="337"/>
      <c r="S162" s="337"/>
      <c r="T162" s="49"/>
    </row>
    <row r="163" spans="1:20" s="45" customFormat="1" ht="156" customHeight="1">
      <c r="A163" s="95"/>
      <c r="B163" s="106">
        <v>94</v>
      </c>
      <c r="C163" s="54" t="s">
        <v>252</v>
      </c>
      <c r="D163" s="54" t="s">
        <v>312</v>
      </c>
      <c r="E163" s="55" t="s">
        <v>313</v>
      </c>
      <c r="F163" s="55" t="s">
        <v>55</v>
      </c>
      <c r="G163" s="54" t="s">
        <v>147</v>
      </c>
      <c r="H163" s="54" t="s">
        <v>56</v>
      </c>
      <c r="I163" s="54" t="s">
        <v>314</v>
      </c>
      <c r="J163" s="54" t="s">
        <v>175</v>
      </c>
      <c r="K163" s="54" t="s">
        <v>57</v>
      </c>
      <c r="L163" s="57">
        <v>2990000</v>
      </c>
      <c r="M163" s="30">
        <v>43191</v>
      </c>
      <c r="N163" s="30">
        <v>43371</v>
      </c>
      <c r="O163" s="165" t="s">
        <v>257</v>
      </c>
      <c r="P163" s="154" t="s">
        <v>58</v>
      </c>
      <c r="Q163" s="293" t="s">
        <v>437</v>
      </c>
      <c r="R163" s="337"/>
      <c r="S163" s="337"/>
      <c r="T163" s="49"/>
    </row>
    <row r="164" spans="1:20" s="45" customFormat="1" ht="85.5" customHeight="1">
      <c r="A164" s="95"/>
      <c r="B164" s="111">
        <v>95</v>
      </c>
      <c r="C164" s="153" t="s">
        <v>315</v>
      </c>
      <c r="D164" s="171" t="s">
        <v>316</v>
      </c>
      <c r="E164" s="153" t="s">
        <v>319</v>
      </c>
      <c r="F164" s="163" t="s">
        <v>55</v>
      </c>
      <c r="G164" s="156">
        <v>876</v>
      </c>
      <c r="H164" s="171" t="s">
        <v>56</v>
      </c>
      <c r="I164" s="171" t="s">
        <v>94</v>
      </c>
      <c r="J164" s="171">
        <v>45000000000</v>
      </c>
      <c r="K164" s="171" t="s">
        <v>57</v>
      </c>
      <c r="L164" s="108">
        <v>3692800</v>
      </c>
      <c r="M164" s="161">
        <v>43191</v>
      </c>
      <c r="N164" s="161">
        <v>43646</v>
      </c>
      <c r="O164" s="163" t="s">
        <v>227</v>
      </c>
      <c r="P164" s="56" t="s">
        <v>58</v>
      </c>
      <c r="Q164" s="295" t="s">
        <v>432</v>
      </c>
      <c r="R164" s="337"/>
      <c r="S164" s="337"/>
      <c r="T164" s="49"/>
    </row>
    <row r="165" spans="1:20" s="45" customFormat="1" ht="100.5" customHeight="1">
      <c r="A165" s="95"/>
      <c r="B165" s="106">
        <v>96</v>
      </c>
      <c r="C165" s="386" t="s">
        <v>190</v>
      </c>
      <c r="D165" s="386" t="s">
        <v>191</v>
      </c>
      <c r="E165" s="387" t="s">
        <v>330</v>
      </c>
      <c r="F165" s="387" t="s">
        <v>55</v>
      </c>
      <c r="G165" s="388" t="s">
        <v>139</v>
      </c>
      <c r="H165" s="388" t="s">
        <v>56</v>
      </c>
      <c r="I165" s="388" t="s">
        <v>94</v>
      </c>
      <c r="J165" s="388" t="s">
        <v>175</v>
      </c>
      <c r="K165" s="388" t="s">
        <v>57</v>
      </c>
      <c r="L165" s="389">
        <v>2100000</v>
      </c>
      <c r="M165" s="63">
        <v>43191</v>
      </c>
      <c r="N165" s="63">
        <v>43465</v>
      </c>
      <c r="O165" s="388" t="s">
        <v>227</v>
      </c>
      <c r="P165" s="390" t="s">
        <v>58</v>
      </c>
      <c r="Q165" s="294" t="s">
        <v>429</v>
      </c>
      <c r="R165" s="337"/>
      <c r="S165" s="337"/>
      <c r="T165" s="49"/>
    </row>
    <row r="166" spans="1:20" s="45" customFormat="1" ht="104.25" customHeight="1">
      <c r="A166" s="95"/>
      <c r="B166" s="111">
        <v>97</v>
      </c>
      <c r="C166" s="54" t="s">
        <v>335</v>
      </c>
      <c r="D166" s="54" t="s">
        <v>336</v>
      </c>
      <c r="E166" s="55" t="s">
        <v>337</v>
      </c>
      <c r="F166" s="55" t="s">
        <v>55</v>
      </c>
      <c r="G166" s="54" t="s">
        <v>338</v>
      </c>
      <c r="H166" s="54" t="s">
        <v>339</v>
      </c>
      <c r="I166" s="54" t="s">
        <v>340</v>
      </c>
      <c r="J166" s="54" t="s">
        <v>175</v>
      </c>
      <c r="K166" s="54" t="s">
        <v>57</v>
      </c>
      <c r="L166" s="57">
        <v>300715.5</v>
      </c>
      <c r="M166" s="63">
        <v>43191</v>
      </c>
      <c r="N166" s="63">
        <v>43221</v>
      </c>
      <c r="O166" s="54" t="s">
        <v>67</v>
      </c>
      <c r="P166" s="56" t="s">
        <v>68</v>
      </c>
      <c r="Q166" s="294" t="s">
        <v>429</v>
      </c>
      <c r="R166" s="337"/>
      <c r="S166" s="337"/>
      <c r="T166" s="49"/>
    </row>
    <row r="167" spans="1:20" s="45" customFormat="1" ht="102.75" customHeight="1">
      <c r="A167" s="95"/>
      <c r="B167" s="106">
        <v>98</v>
      </c>
      <c r="C167" s="54" t="s">
        <v>190</v>
      </c>
      <c r="D167" s="54" t="s">
        <v>191</v>
      </c>
      <c r="E167" s="55" t="s">
        <v>368</v>
      </c>
      <c r="F167" s="55" t="s">
        <v>55</v>
      </c>
      <c r="G167" s="54" t="s">
        <v>139</v>
      </c>
      <c r="H167" s="54" t="s">
        <v>56</v>
      </c>
      <c r="I167" s="54" t="s">
        <v>94</v>
      </c>
      <c r="J167" s="54">
        <v>45000000000</v>
      </c>
      <c r="K167" s="54" t="s">
        <v>57</v>
      </c>
      <c r="L167" s="57">
        <v>12875000</v>
      </c>
      <c r="M167" s="30">
        <v>43191</v>
      </c>
      <c r="N167" s="30">
        <v>43466</v>
      </c>
      <c r="O167" s="54" t="s">
        <v>227</v>
      </c>
      <c r="P167" s="154" t="s">
        <v>58</v>
      </c>
      <c r="Q167" s="293" t="s">
        <v>438</v>
      </c>
      <c r="R167" s="337"/>
      <c r="S167" s="337"/>
      <c r="T167" s="49"/>
    </row>
    <row r="168" spans="1:20" s="45" customFormat="1" ht="105" customHeight="1">
      <c r="A168" s="100"/>
      <c r="B168" s="56">
        <v>51</v>
      </c>
      <c r="C168" s="299" t="s">
        <v>315</v>
      </c>
      <c r="D168" s="171" t="s">
        <v>316</v>
      </c>
      <c r="E168" s="321" t="s">
        <v>317</v>
      </c>
      <c r="F168" s="163" t="s">
        <v>55</v>
      </c>
      <c r="G168" s="156">
        <v>876</v>
      </c>
      <c r="H168" s="171" t="s">
        <v>56</v>
      </c>
      <c r="I168" s="349" t="s">
        <v>94</v>
      </c>
      <c r="J168" s="349">
        <v>45000000000</v>
      </c>
      <c r="K168" s="349" t="s">
        <v>57</v>
      </c>
      <c r="L168" s="350">
        <v>1260000</v>
      </c>
      <c r="M168" s="351">
        <v>43191</v>
      </c>
      <c r="N168" s="351">
        <v>43646</v>
      </c>
      <c r="O168" s="163" t="s">
        <v>257</v>
      </c>
      <c r="P168" s="56" t="s">
        <v>58</v>
      </c>
      <c r="Q168" s="295" t="s">
        <v>432</v>
      </c>
      <c r="R168" s="337"/>
      <c r="S168" s="337"/>
      <c r="T168" s="49"/>
    </row>
    <row r="169" spans="1:20" s="23" customFormat="1" ht="87" customHeight="1">
      <c r="A169" s="101"/>
      <c r="B169" s="157">
        <v>56</v>
      </c>
      <c r="C169" s="54" t="s">
        <v>158</v>
      </c>
      <c r="D169" s="54" t="s">
        <v>176</v>
      </c>
      <c r="E169" s="54" t="s">
        <v>509</v>
      </c>
      <c r="F169" s="55" t="s">
        <v>55</v>
      </c>
      <c r="G169" s="54" t="s">
        <v>157</v>
      </c>
      <c r="H169" s="60" t="s">
        <v>145</v>
      </c>
      <c r="I169" s="54" t="s">
        <v>510</v>
      </c>
      <c r="J169" s="54" t="s">
        <v>175</v>
      </c>
      <c r="K169" s="54" t="s">
        <v>57</v>
      </c>
      <c r="L169" s="57">
        <v>883921.6</v>
      </c>
      <c r="M169" s="30">
        <v>43191</v>
      </c>
      <c r="N169" s="30">
        <v>43281</v>
      </c>
      <c r="O169" s="54" t="s">
        <v>67</v>
      </c>
      <c r="P169" s="154" t="s">
        <v>68</v>
      </c>
      <c r="Q169" s="292" t="s">
        <v>430</v>
      </c>
      <c r="R169" s="34"/>
      <c r="S169" s="34"/>
      <c r="T169" s="15"/>
    </row>
    <row r="170" spans="1:20" s="45" customFormat="1" ht="106.5" customHeight="1">
      <c r="A170" s="100"/>
      <c r="B170" s="56">
        <v>40</v>
      </c>
      <c r="C170" s="54" t="s">
        <v>190</v>
      </c>
      <c r="D170" s="54" t="s">
        <v>191</v>
      </c>
      <c r="E170" s="54" t="s">
        <v>189</v>
      </c>
      <c r="F170" s="55" t="s">
        <v>55</v>
      </c>
      <c r="G170" s="54" t="s">
        <v>139</v>
      </c>
      <c r="H170" s="54" t="s">
        <v>56</v>
      </c>
      <c r="I170" s="54" t="s">
        <v>94</v>
      </c>
      <c r="J170" s="54" t="s">
        <v>175</v>
      </c>
      <c r="K170" s="54" t="s">
        <v>57</v>
      </c>
      <c r="L170" s="57">
        <v>5563200</v>
      </c>
      <c r="M170" s="30">
        <v>43191</v>
      </c>
      <c r="N170" s="30">
        <v>43646</v>
      </c>
      <c r="O170" s="54" t="s">
        <v>227</v>
      </c>
      <c r="P170" s="229" t="s">
        <v>58</v>
      </c>
      <c r="Q170" s="292" t="s">
        <v>430</v>
      </c>
      <c r="R170" s="371">
        <v>4767586.1900000004</v>
      </c>
      <c r="S170" s="371">
        <v>795613.81</v>
      </c>
      <c r="T170" s="371">
        <v>0</v>
      </c>
    </row>
    <row r="171" spans="1:20" s="45" customFormat="1" ht="106.5" customHeight="1">
      <c r="A171" s="381"/>
      <c r="B171" s="382">
        <v>239</v>
      </c>
      <c r="C171" s="54" t="s">
        <v>298</v>
      </c>
      <c r="D171" s="54" t="s">
        <v>299</v>
      </c>
      <c r="E171" s="55" t="s">
        <v>322</v>
      </c>
      <c r="F171" s="55" t="s">
        <v>55</v>
      </c>
      <c r="G171" s="54" t="s">
        <v>324</v>
      </c>
      <c r="H171" s="54" t="s">
        <v>325</v>
      </c>
      <c r="I171" s="54" t="s">
        <v>223</v>
      </c>
      <c r="J171" s="54" t="s">
        <v>175</v>
      </c>
      <c r="K171" s="54" t="s">
        <v>57</v>
      </c>
      <c r="L171" s="57">
        <v>3196620</v>
      </c>
      <c r="M171" s="30">
        <v>43191</v>
      </c>
      <c r="N171" s="30">
        <v>43556</v>
      </c>
      <c r="O171" s="54" t="s">
        <v>75</v>
      </c>
      <c r="P171" s="379" t="s">
        <v>58</v>
      </c>
      <c r="Q171" s="289" t="s">
        <v>428</v>
      </c>
      <c r="R171" s="400"/>
      <c r="S171" s="371">
        <v>2095562</v>
      </c>
      <c r="T171" s="371">
        <v>1101058</v>
      </c>
    </row>
    <row r="172" spans="1:20" s="45" customFormat="1" ht="109.5" customHeight="1">
      <c r="A172" s="95"/>
      <c r="B172" s="62">
        <v>240</v>
      </c>
      <c r="C172" s="407" t="s">
        <v>298</v>
      </c>
      <c r="D172" s="407" t="s">
        <v>299</v>
      </c>
      <c r="E172" s="408" t="s">
        <v>512</v>
      </c>
      <c r="F172" s="55" t="s">
        <v>55</v>
      </c>
      <c r="G172" s="54" t="s">
        <v>324</v>
      </c>
      <c r="H172" s="54" t="s">
        <v>325</v>
      </c>
      <c r="I172" s="409">
        <v>11</v>
      </c>
      <c r="J172" s="54" t="s">
        <v>175</v>
      </c>
      <c r="K172" s="54" t="s">
        <v>57</v>
      </c>
      <c r="L172" s="410">
        <v>1401840</v>
      </c>
      <c r="M172" s="30">
        <v>43191</v>
      </c>
      <c r="N172" s="30">
        <v>43465</v>
      </c>
      <c r="O172" s="391" t="s">
        <v>78</v>
      </c>
      <c r="P172" s="391" t="s">
        <v>58</v>
      </c>
      <c r="Q172" s="293" t="s">
        <v>437</v>
      </c>
      <c r="R172" s="337"/>
      <c r="S172" s="337"/>
      <c r="T172" s="49"/>
    </row>
    <row r="173" spans="1:20" s="45" customFormat="1" ht="156" customHeight="1">
      <c r="A173" s="418"/>
      <c r="B173" s="393">
        <v>242</v>
      </c>
      <c r="C173" s="54" t="s">
        <v>298</v>
      </c>
      <c r="D173" s="54" t="s">
        <v>299</v>
      </c>
      <c r="E173" s="55" t="s">
        <v>300</v>
      </c>
      <c r="F173" s="55" t="s">
        <v>55</v>
      </c>
      <c r="G173" s="54" t="s">
        <v>139</v>
      </c>
      <c r="H173" s="54" t="s">
        <v>56</v>
      </c>
      <c r="I173" s="54" t="s">
        <v>94</v>
      </c>
      <c r="J173" s="54">
        <v>45000000000</v>
      </c>
      <c r="K173" s="54" t="s">
        <v>57</v>
      </c>
      <c r="L173" s="57">
        <v>449000</v>
      </c>
      <c r="M173" s="397">
        <v>43191</v>
      </c>
      <c r="N173" s="30">
        <v>43556</v>
      </c>
      <c r="O173" s="54" t="s">
        <v>75</v>
      </c>
      <c r="P173" s="392" t="s">
        <v>58</v>
      </c>
      <c r="Q173" s="291" t="s">
        <v>423</v>
      </c>
      <c r="R173" s="399">
        <v>449000</v>
      </c>
      <c r="S173" s="400">
        <v>0</v>
      </c>
      <c r="T173" s="400">
        <v>0</v>
      </c>
    </row>
    <row r="174" spans="1:20" ht="80.25" customHeight="1">
      <c r="A174" s="100"/>
      <c r="B174" s="384">
        <v>58</v>
      </c>
      <c r="C174" s="54" t="s">
        <v>182</v>
      </c>
      <c r="D174" s="54" t="s">
        <v>183</v>
      </c>
      <c r="E174" s="54" t="s">
        <v>184</v>
      </c>
      <c r="F174" s="55" t="s">
        <v>55</v>
      </c>
      <c r="G174" s="54" t="s">
        <v>139</v>
      </c>
      <c r="H174" s="54" t="s">
        <v>56</v>
      </c>
      <c r="I174" s="54" t="s">
        <v>94</v>
      </c>
      <c r="J174" s="54" t="s">
        <v>175</v>
      </c>
      <c r="K174" s="54" t="s">
        <v>57</v>
      </c>
      <c r="L174" s="57">
        <v>8990552.25</v>
      </c>
      <c r="M174" s="30">
        <v>43191</v>
      </c>
      <c r="N174" s="30">
        <v>43586</v>
      </c>
      <c r="O174" s="54" t="s">
        <v>75</v>
      </c>
      <c r="P174" s="383" t="s">
        <v>58</v>
      </c>
      <c r="Q174" s="385" t="s">
        <v>430</v>
      </c>
      <c r="R174" s="411">
        <v>6281070.75</v>
      </c>
      <c r="S174" s="411">
        <v>2709481.5</v>
      </c>
      <c r="T174" s="400">
        <v>0</v>
      </c>
    </row>
    <row r="175" spans="1:20" ht="69" customHeight="1">
      <c r="A175" s="100"/>
      <c r="B175" s="157">
        <v>57</v>
      </c>
      <c r="C175" s="54" t="s">
        <v>181</v>
      </c>
      <c r="D175" s="54" t="s">
        <v>156</v>
      </c>
      <c r="E175" s="54" t="s">
        <v>395</v>
      </c>
      <c r="F175" s="55" t="s">
        <v>55</v>
      </c>
      <c r="G175" s="54" t="s">
        <v>157</v>
      </c>
      <c r="H175" s="60" t="s">
        <v>145</v>
      </c>
      <c r="I175" s="54" t="s">
        <v>514</v>
      </c>
      <c r="J175" s="54" t="s">
        <v>175</v>
      </c>
      <c r="K175" s="54" t="s">
        <v>57</v>
      </c>
      <c r="L175" s="57">
        <v>2162333.9</v>
      </c>
      <c r="M175" s="30">
        <v>43191</v>
      </c>
      <c r="N175" s="30">
        <v>43312</v>
      </c>
      <c r="O175" s="60" t="s">
        <v>67</v>
      </c>
      <c r="P175" s="154" t="s">
        <v>68</v>
      </c>
      <c r="Q175" s="292" t="s">
        <v>430</v>
      </c>
    </row>
    <row r="176" spans="1:20" ht="69" customHeight="1">
      <c r="A176" s="418"/>
      <c r="B176" s="405">
        <v>244</v>
      </c>
      <c r="C176" s="334" t="s">
        <v>259</v>
      </c>
      <c r="D176" s="335" t="s">
        <v>260</v>
      </c>
      <c r="E176" s="335" t="s">
        <v>398</v>
      </c>
      <c r="F176" s="335" t="s">
        <v>55</v>
      </c>
      <c r="G176" s="330" t="s">
        <v>139</v>
      </c>
      <c r="H176" s="336" t="s">
        <v>56</v>
      </c>
      <c r="I176" s="336" t="s">
        <v>94</v>
      </c>
      <c r="J176" s="413" t="s">
        <v>516</v>
      </c>
      <c r="K176" s="413" t="s">
        <v>517</v>
      </c>
      <c r="L176" s="416">
        <v>160000</v>
      </c>
      <c r="M176" s="30">
        <v>43191</v>
      </c>
      <c r="N176" s="332">
        <v>43435</v>
      </c>
      <c r="O176" s="335" t="s">
        <v>75</v>
      </c>
      <c r="P176" s="62" t="s">
        <v>58</v>
      </c>
      <c r="Q176" s="294" t="s">
        <v>429</v>
      </c>
    </row>
    <row r="177" spans="1:20" ht="69" customHeight="1">
      <c r="A177" s="418"/>
      <c r="B177" s="405">
        <v>245</v>
      </c>
      <c r="C177" s="334" t="s">
        <v>259</v>
      </c>
      <c r="D177" s="335" t="s">
        <v>260</v>
      </c>
      <c r="E177" s="335" t="s">
        <v>398</v>
      </c>
      <c r="F177" s="335" t="s">
        <v>55</v>
      </c>
      <c r="G177" s="330" t="s">
        <v>139</v>
      </c>
      <c r="H177" s="336" t="s">
        <v>56</v>
      </c>
      <c r="I177" s="336" t="s">
        <v>94</v>
      </c>
      <c r="J177" s="413" t="s">
        <v>458</v>
      </c>
      <c r="K177" s="413" t="s">
        <v>459</v>
      </c>
      <c r="L177" s="416">
        <v>2400000</v>
      </c>
      <c r="M177" s="30">
        <v>43191</v>
      </c>
      <c r="N177" s="332">
        <v>43435</v>
      </c>
      <c r="O177" s="335" t="s">
        <v>75</v>
      </c>
      <c r="P177" s="62" t="s">
        <v>58</v>
      </c>
      <c r="Q177" s="294" t="s">
        <v>429</v>
      </c>
    </row>
    <row r="178" spans="1:20" s="45" customFormat="1" ht="74.25" customHeight="1">
      <c r="A178" s="418"/>
      <c r="B178" s="372">
        <v>234</v>
      </c>
      <c r="C178" s="334" t="s">
        <v>259</v>
      </c>
      <c r="D178" s="335" t="s">
        <v>260</v>
      </c>
      <c r="E178" s="335" t="s">
        <v>398</v>
      </c>
      <c r="F178" s="335" t="s">
        <v>55</v>
      </c>
      <c r="G178" s="330" t="s">
        <v>139</v>
      </c>
      <c r="H178" s="336" t="s">
        <v>56</v>
      </c>
      <c r="I178" s="336" t="s">
        <v>94</v>
      </c>
      <c r="J178" s="375" t="s">
        <v>502</v>
      </c>
      <c r="K178" s="373" t="s">
        <v>503</v>
      </c>
      <c r="L178" s="374">
        <v>240000</v>
      </c>
      <c r="M178" s="332">
        <v>43191</v>
      </c>
      <c r="N178" s="332">
        <v>43435</v>
      </c>
      <c r="O178" s="335" t="s">
        <v>75</v>
      </c>
      <c r="P178" s="62" t="s">
        <v>58</v>
      </c>
      <c r="Q178" s="294" t="s">
        <v>429</v>
      </c>
      <c r="R178" s="337"/>
      <c r="S178" s="337"/>
      <c r="T178" s="49"/>
    </row>
    <row r="179" spans="1:20" s="45" customFormat="1" ht="130.5" customHeight="1">
      <c r="A179" s="132" t="s">
        <v>160</v>
      </c>
      <c r="B179" s="417">
        <v>246</v>
      </c>
      <c r="C179" s="413" t="s">
        <v>183</v>
      </c>
      <c r="D179" s="413" t="s">
        <v>183</v>
      </c>
      <c r="E179" s="414" t="s">
        <v>518</v>
      </c>
      <c r="F179" s="55" t="s">
        <v>55</v>
      </c>
      <c r="G179" s="54" t="s">
        <v>157</v>
      </c>
      <c r="H179" s="60" t="s">
        <v>145</v>
      </c>
      <c r="I179" s="415" t="s">
        <v>94</v>
      </c>
      <c r="J179" s="54" t="s">
        <v>175</v>
      </c>
      <c r="K179" s="54" t="s">
        <v>57</v>
      </c>
      <c r="L179" s="419">
        <v>9940000</v>
      </c>
      <c r="M179" s="30">
        <v>43191</v>
      </c>
      <c r="N179" s="30">
        <v>43738</v>
      </c>
      <c r="O179" s="335" t="s">
        <v>75</v>
      </c>
      <c r="P179" s="62" t="s">
        <v>58</v>
      </c>
      <c r="Q179" s="421" t="s">
        <v>519</v>
      </c>
      <c r="R179" s="420">
        <v>9940000</v>
      </c>
      <c r="S179" s="422">
        <v>0</v>
      </c>
      <c r="T179" s="422">
        <v>0</v>
      </c>
    </row>
    <row r="180" spans="1:20" ht="98.25" customHeight="1">
      <c r="A180" s="240" t="s">
        <v>387</v>
      </c>
      <c r="B180" s="412">
        <v>247</v>
      </c>
      <c r="C180" s="429" t="s">
        <v>521</v>
      </c>
      <c r="D180" s="429" t="s">
        <v>522</v>
      </c>
      <c r="E180" s="436" t="s">
        <v>523</v>
      </c>
      <c r="F180" s="430" t="s">
        <v>55</v>
      </c>
      <c r="G180" s="429" t="s">
        <v>283</v>
      </c>
      <c r="H180" s="429" t="s">
        <v>284</v>
      </c>
      <c r="I180" s="429" t="s">
        <v>94</v>
      </c>
      <c r="J180" s="54">
        <v>45000000000</v>
      </c>
      <c r="K180" s="54" t="s">
        <v>57</v>
      </c>
      <c r="L180" s="416">
        <v>24500</v>
      </c>
      <c r="M180" s="30">
        <v>43191</v>
      </c>
      <c r="N180" s="30">
        <v>43251</v>
      </c>
      <c r="O180" s="54" t="s">
        <v>75</v>
      </c>
      <c r="P180" s="423" t="s">
        <v>58</v>
      </c>
      <c r="Q180" s="291" t="s">
        <v>423</v>
      </c>
    </row>
    <row r="181" spans="1:20" ht="98.25" customHeight="1">
      <c r="A181" s="427"/>
      <c r="B181" s="424">
        <v>248</v>
      </c>
      <c r="C181" s="415" t="s">
        <v>127</v>
      </c>
      <c r="D181" s="415" t="s">
        <v>127</v>
      </c>
      <c r="E181" s="437" t="s">
        <v>524</v>
      </c>
      <c r="F181" s="437" t="s">
        <v>55</v>
      </c>
      <c r="G181" s="412">
        <v>876</v>
      </c>
      <c r="H181" s="412" t="s">
        <v>56</v>
      </c>
      <c r="I181" s="415" t="s">
        <v>94</v>
      </c>
      <c r="J181" s="54">
        <v>45000000000</v>
      </c>
      <c r="K181" s="54" t="s">
        <v>57</v>
      </c>
      <c r="L181" s="432">
        <v>305000</v>
      </c>
      <c r="M181" s="30">
        <v>43191</v>
      </c>
      <c r="N181" s="30">
        <v>43251</v>
      </c>
      <c r="O181" s="54" t="s">
        <v>75</v>
      </c>
      <c r="P181" s="423" t="s">
        <v>58</v>
      </c>
      <c r="Q181" s="313" t="s">
        <v>419</v>
      </c>
    </row>
    <row r="182" spans="1:20" s="23" customFormat="1" ht="96" customHeight="1">
      <c r="A182" s="136"/>
      <c r="B182" s="157">
        <v>55</v>
      </c>
      <c r="C182" s="60" t="s">
        <v>108</v>
      </c>
      <c r="D182" s="60" t="s">
        <v>109</v>
      </c>
      <c r="E182" s="58" t="s">
        <v>110</v>
      </c>
      <c r="F182" s="58" t="s">
        <v>55</v>
      </c>
      <c r="G182" s="62">
        <v>876</v>
      </c>
      <c r="H182" s="62" t="s">
        <v>56</v>
      </c>
      <c r="I182" s="157">
        <v>1</v>
      </c>
      <c r="J182" s="59">
        <v>45000000000</v>
      </c>
      <c r="K182" s="60" t="s">
        <v>57</v>
      </c>
      <c r="L182" s="96">
        <v>262861.40000000002</v>
      </c>
      <c r="M182" s="425">
        <v>43191</v>
      </c>
      <c r="N182" s="162">
        <v>43465</v>
      </c>
      <c r="O182" s="60" t="s">
        <v>78</v>
      </c>
      <c r="P182" s="62" t="s">
        <v>58</v>
      </c>
      <c r="Q182" s="313" t="s">
        <v>419</v>
      </c>
      <c r="R182" s="34"/>
      <c r="S182" s="34"/>
      <c r="T182" s="15"/>
    </row>
    <row r="183" spans="1:20" ht="103.5" customHeight="1">
      <c r="A183" s="95"/>
      <c r="B183" s="95">
        <v>10</v>
      </c>
      <c r="C183" s="54" t="s">
        <v>224</v>
      </c>
      <c r="D183" s="60" t="s">
        <v>225</v>
      </c>
      <c r="E183" s="55" t="s">
        <v>226</v>
      </c>
      <c r="F183" s="55" t="s">
        <v>55</v>
      </c>
      <c r="G183" s="55">
        <v>876</v>
      </c>
      <c r="H183" s="54" t="s">
        <v>56</v>
      </c>
      <c r="I183" s="54" t="s">
        <v>94</v>
      </c>
      <c r="J183" s="128">
        <v>45000000000</v>
      </c>
      <c r="K183" s="54" t="s">
        <v>57</v>
      </c>
      <c r="L183" s="57">
        <v>228457550</v>
      </c>
      <c r="M183" s="30">
        <v>43191</v>
      </c>
      <c r="N183" s="30">
        <v>43921</v>
      </c>
      <c r="O183" s="54" t="s">
        <v>227</v>
      </c>
      <c r="P183" s="154" t="s">
        <v>58</v>
      </c>
      <c r="Q183" s="289" t="s">
        <v>421</v>
      </c>
      <c r="R183" s="371">
        <v>36553208</v>
      </c>
      <c r="S183" s="371">
        <v>127936228</v>
      </c>
      <c r="T183" s="371">
        <v>63968114</v>
      </c>
    </row>
    <row r="184" spans="1:20" ht="103.5" customHeight="1">
      <c r="A184" s="444"/>
      <c r="B184" s="444">
        <v>249</v>
      </c>
      <c r="C184" s="445" t="s">
        <v>309</v>
      </c>
      <c r="D184" s="445" t="s">
        <v>309</v>
      </c>
      <c r="E184" s="441" t="s">
        <v>525</v>
      </c>
      <c r="F184" s="55" t="s">
        <v>55</v>
      </c>
      <c r="G184" s="55">
        <v>876</v>
      </c>
      <c r="H184" s="54" t="s">
        <v>56</v>
      </c>
      <c r="I184" s="54" t="s">
        <v>94</v>
      </c>
      <c r="J184" s="128">
        <v>45000000000</v>
      </c>
      <c r="K184" s="54" t="s">
        <v>57</v>
      </c>
      <c r="L184" s="446">
        <v>708633.33</v>
      </c>
      <c r="M184" s="30">
        <v>43191</v>
      </c>
      <c r="N184" s="30">
        <v>43646</v>
      </c>
      <c r="O184" s="440" t="s">
        <v>257</v>
      </c>
      <c r="P184" s="439" t="s">
        <v>58</v>
      </c>
      <c r="Q184" s="289" t="s">
        <v>526</v>
      </c>
      <c r="R184" s="443">
        <v>425180</v>
      </c>
      <c r="S184" s="443">
        <v>283453.33</v>
      </c>
      <c r="T184" s="443">
        <v>0</v>
      </c>
    </row>
    <row r="185" spans="1:20" ht="103.5" customHeight="1">
      <c r="A185" s="450"/>
      <c r="B185" s="450">
        <v>250</v>
      </c>
      <c r="C185" s="453" t="s">
        <v>246</v>
      </c>
      <c r="D185" s="453" t="s">
        <v>224</v>
      </c>
      <c r="E185" s="451" t="s">
        <v>527</v>
      </c>
      <c r="F185" s="55" t="s">
        <v>55</v>
      </c>
      <c r="G185" s="55">
        <v>876</v>
      </c>
      <c r="H185" s="54" t="s">
        <v>56</v>
      </c>
      <c r="I185" s="54" t="s">
        <v>94</v>
      </c>
      <c r="J185" s="128">
        <v>45000000000</v>
      </c>
      <c r="K185" s="54" t="s">
        <v>57</v>
      </c>
      <c r="L185" s="452">
        <v>250000</v>
      </c>
      <c r="M185" s="30">
        <v>43191</v>
      </c>
      <c r="N185" s="30">
        <v>43251</v>
      </c>
      <c r="O185" s="54" t="s">
        <v>75</v>
      </c>
      <c r="P185" s="442" t="s">
        <v>58</v>
      </c>
      <c r="Q185" s="289" t="s">
        <v>528</v>
      </c>
      <c r="R185" s="454">
        <v>250000</v>
      </c>
      <c r="S185" s="443">
        <v>0</v>
      </c>
      <c r="T185" s="443">
        <v>0</v>
      </c>
    </row>
    <row r="186" spans="1:20" ht="36" customHeight="1">
      <c r="A186" s="427"/>
      <c r="B186" s="428"/>
      <c r="C186" s="429"/>
      <c r="D186" s="429"/>
      <c r="E186" s="429"/>
      <c r="F186" s="430"/>
      <c r="G186" s="429"/>
      <c r="H186" s="431"/>
      <c r="I186" s="429"/>
      <c r="J186" s="429"/>
      <c r="K186" s="429"/>
      <c r="L186" s="432"/>
      <c r="M186" s="433"/>
      <c r="N186" s="433"/>
      <c r="O186" s="431"/>
      <c r="P186" s="434"/>
      <c r="Q186" s="435"/>
    </row>
    <row r="187" spans="1:20" s="131" customFormat="1" ht="44.25" customHeight="1">
      <c r="A187" s="15"/>
      <c r="B187" s="72"/>
      <c r="C187" s="187"/>
      <c r="D187" s="189"/>
      <c r="E187" s="189"/>
      <c r="F187" s="189"/>
      <c r="G187" s="196" t="s">
        <v>39</v>
      </c>
      <c r="H187" s="197"/>
      <c r="I187" s="197"/>
      <c r="J187" s="197"/>
      <c r="K187" s="187"/>
      <c r="L187" s="192"/>
      <c r="M187" s="193"/>
      <c r="N187" s="193"/>
      <c r="O187" s="174"/>
      <c r="P187" s="174"/>
      <c r="R187" s="208"/>
      <c r="S187" s="208"/>
      <c r="T187" s="176"/>
    </row>
    <row r="188" spans="1:20" s="23" customFormat="1" ht="59.25" customHeight="1">
      <c r="A188" s="578"/>
      <c r="B188" s="534">
        <v>99</v>
      </c>
      <c r="C188" s="60" t="s">
        <v>117</v>
      </c>
      <c r="D188" s="60" t="s">
        <v>118</v>
      </c>
      <c r="E188" s="562" t="s">
        <v>119</v>
      </c>
      <c r="F188" s="562" t="s">
        <v>55</v>
      </c>
      <c r="G188" s="62">
        <v>876</v>
      </c>
      <c r="H188" s="62" t="s">
        <v>56</v>
      </c>
      <c r="I188" s="62">
        <v>1</v>
      </c>
      <c r="J188" s="557">
        <v>45000000000</v>
      </c>
      <c r="K188" s="557" t="s">
        <v>57</v>
      </c>
      <c r="L188" s="537">
        <v>155086</v>
      </c>
      <c r="M188" s="579">
        <v>43221</v>
      </c>
      <c r="N188" s="565">
        <v>43616</v>
      </c>
      <c r="O188" s="557" t="s">
        <v>67</v>
      </c>
      <c r="P188" s="534" t="s">
        <v>68</v>
      </c>
      <c r="Q188" s="574" t="s">
        <v>419</v>
      </c>
      <c r="R188" s="34"/>
      <c r="S188" s="34"/>
      <c r="T188" s="15"/>
    </row>
    <row r="189" spans="1:20" s="23" customFormat="1" ht="51.75" customHeight="1">
      <c r="A189" s="578"/>
      <c r="B189" s="536"/>
      <c r="C189" s="60" t="s">
        <v>120</v>
      </c>
      <c r="D189" s="60" t="s">
        <v>121</v>
      </c>
      <c r="E189" s="564"/>
      <c r="F189" s="564"/>
      <c r="G189" s="62">
        <v>876</v>
      </c>
      <c r="H189" s="62" t="s">
        <v>56</v>
      </c>
      <c r="I189" s="62">
        <v>16</v>
      </c>
      <c r="J189" s="559"/>
      <c r="K189" s="559"/>
      <c r="L189" s="539"/>
      <c r="M189" s="580"/>
      <c r="N189" s="567"/>
      <c r="O189" s="559"/>
      <c r="P189" s="536"/>
      <c r="Q189" s="575"/>
      <c r="R189" s="34"/>
      <c r="S189" s="34"/>
      <c r="T189" s="15"/>
    </row>
    <row r="190" spans="1:20" s="23" customFormat="1" ht="105" customHeight="1">
      <c r="A190" s="95"/>
      <c r="B190" s="56">
        <v>100</v>
      </c>
      <c r="C190" s="154" t="s">
        <v>152</v>
      </c>
      <c r="D190" s="54" t="s">
        <v>153</v>
      </c>
      <c r="E190" s="165" t="s">
        <v>154</v>
      </c>
      <c r="F190" s="55" t="s">
        <v>55</v>
      </c>
      <c r="G190" s="171" t="s">
        <v>147</v>
      </c>
      <c r="H190" s="171" t="s">
        <v>66</v>
      </c>
      <c r="I190" s="55">
        <v>5</v>
      </c>
      <c r="J190" s="54">
        <v>45000000000</v>
      </c>
      <c r="K190" s="54" t="s">
        <v>57</v>
      </c>
      <c r="L190" s="108">
        <v>1699360</v>
      </c>
      <c r="M190" s="30">
        <v>43221</v>
      </c>
      <c r="N190" s="30">
        <v>43281</v>
      </c>
      <c r="O190" s="54" t="s">
        <v>67</v>
      </c>
      <c r="P190" s="154" t="s">
        <v>68</v>
      </c>
      <c r="Q190" s="287" t="s">
        <v>420</v>
      </c>
      <c r="R190" s="34"/>
      <c r="S190" s="34"/>
      <c r="T190" s="15"/>
    </row>
    <row r="191" spans="1:20" s="23" customFormat="1" ht="125.25" customHeight="1">
      <c r="A191" s="132" t="s">
        <v>160</v>
      </c>
      <c r="B191" s="56">
        <v>101</v>
      </c>
      <c r="C191" s="154" t="s">
        <v>144</v>
      </c>
      <c r="D191" s="164" t="s">
        <v>137</v>
      </c>
      <c r="E191" s="165" t="s">
        <v>161</v>
      </c>
      <c r="F191" s="55" t="s">
        <v>55</v>
      </c>
      <c r="G191" s="54" t="s">
        <v>139</v>
      </c>
      <c r="H191" s="54" t="s">
        <v>56</v>
      </c>
      <c r="I191" s="55" t="s">
        <v>94</v>
      </c>
      <c r="J191" s="54">
        <v>45000000000</v>
      </c>
      <c r="K191" s="54" t="s">
        <v>57</v>
      </c>
      <c r="L191" s="57">
        <v>319800</v>
      </c>
      <c r="M191" s="30">
        <v>43221</v>
      </c>
      <c r="N191" s="30">
        <v>43281</v>
      </c>
      <c r="O191" s="54" t="s">
        <v>75</v>
      </c>
      <c r="P191" s="154" t="s">
        <v>58</v>
      </c>
      <c r="Q191" s="287" t="s">
        <v>420</v>
      </c>
      <c r="R191" s="34"/>
      <c r="S191" s="34"/>
      <c r="T191" s="15"/>
    </row>
    <row r="192" spans="1:20" s="23" customFormat="1" ht="110.25" customHeight="1">
      <c r="A192" s="100"/>
      <c r="B192" s="56">
        <v>102</v>
      </c>
      <c r="C192" s="97" t="s">
        <v>171</v>
      </c>
      <c r="D192" s="97" t="s">
        <v>153</v>
      </c>
      <c r="E192" s="54" t="s">
        <v>185</v>
      </c>
      <c r="F192" s="55" t="s">
        <v>55</v>
      </c>
      <c r="G192" s="54" t="s">
        <v>157</v>
      </c>
      <c r="H192" s="60" t="s">
        <v>145</v>
      </c>
      <c r="I192" s="54" t="s">
        <v>186</v>
      </c>
      <c r="J192" s="54" t="s">
        <v>175</v>
      </c>
      <c r="K192" s="54" t="s">
        <v>57</v>
      </c>
      <c r="L192" s="57">
        <v>4858328.88</v>
      </c>
      <c r="M192" s="30">
        <v>43221</v>
      </c>
      <c r="N192" s="30">
        <v>43313</v>
      </c>
      <c r="O192" s="378" t="s">
        <v>273</v>
      </c>
      <c r="P192" s="154" t="s">
        <v>68</v>
      </c>
      <c r="Q192" s="292" t="s">
        <v>430</v>
      </c>
      <c r="R192" s="34"/>
      <c r="S192" s="34"/>
      <c r="T192" s="15"/>
    </row>
    <row r="193" spans="1:20" ht="77.25" customHeight="1">
      <c r="A193" s="100"/>
      <c r="B193" s="56">
        <v>103</v>
      </c>
      <c r="C193" s="54" t="s">
        <v>215</v>
      </c>
      <c r="D193" s="54" t="s">
        <v>216</v>
      </c>
      <c r="E193" s="55" t="s">
        <v>217</v>
      </c>
      <c r="F193" s="55" t="s">
        <v>55</v>
      </c>
      <c r="G193" s="54" t="s">
        <v>147</v>
      </c>
      <c r="H193" s="54" t="s">
        <v>66</v>
      </c>
      <c r="I193" s="54" t="s">
        <v>218</v>
      </c>
      <c r="J193" s="54" t="s">
        <v>175</v>
      </c>
      <c r="K193" s="54" t="s">
        <v>57</v>
      </c>
      <c r="L193" s="57">
        <v>742537.08</v>
      </c>
      <c r="M193" s="63">
        <v>43221</v>
      </c>
      <c r="N193" s="63">
        <v>43252</v>
      </c>
      <c r="O193" s="54" t="s">
        <v>67</v>
      </c>
      <c r="P193" s="154" t="s">
        <v>68</v>
      </c>
      <c r="Q193" s="292" t="s">
        <v>430</v>
      </c>
    </row>
    <row r="194" spans="1:20" s="23" customFormat="1" ht="112.5" customHeight="1">
      <c r="A194" s="132" t="s">
        <v>160</v>
      </c>
      <c r="B194" s="56">
        <v>104</v>
      </c>
      <c r="C194" s="54" t="s">
        <v>181</v>
      </c>
      <c r="D194" s="54" t="s">
        <v>156</v>
      </c>
      <c r="E194" s="58" t="s">
        <v>239</v>
      </c>
      <c r="F194" s="55" t="s">
        <v>240</v>
      </c>
      <c r="G194" s="55">
        <v>642</v>
      </c>
      <c r="H194" s="54" t="s">
        <v>145</v>
      </c>
      <c r="I194" s="54" t="s">
        <v>94</v>
      </c>
      <c r="J194" s="128">
        <v>45000000000</v>
      </c>
      <c r="K194" s="54" t="s">
        <v>57</v>
      </c>
      <c r="L194" s="57">
        <v>99000</v>
      </c>
      <c r="M194" s="30">
        <v>43251</v>
      </c>
      <c r="N194" s="30">
        <v>43619</v>
      </c>
      <c r="O194" s="54" t="s">
        <v>75</v>
      </c>
      <c r="P194" s="56" t="s">
        <v>58</v>
      </c>
      <c r="Q194" s="289" t="s">
        <v>421</v>
      </c>
      <c r="R194" s="34"/>
      <c r="S194" s="34"/>
      <c r="T194" s="15"/>
    </row>
    <row r="195" spans="1:20" s="23" customFormat="1" ht="114" customHeight="1">
      <c r="A195" s="132" t="s">
        <v>160</v>
      </c>
      <c r="B195" s="56">
        <v>105</v>
      </c>
      <c r="C195" s="54" t="s">
        <v>181</v>
      </c>
      <c r="D195" s="60" t="s">
        <v>156</v>
      </c>
      <c r="E195" s="58" t="s">
        <v>241</v>
      </c>
      <c r="F195" s="55" t="s">
        <v>240</v>
      </c>
      <c r="G195" s="55">
        <v>642</v>
      </c>
      <c r="H195" s="54" t="s">
        <v>145</v>
      </c>
      <c r="I195" s="54" t="s">
        <v>94</v>
      </c>
      <c r="J195" s="128">
        <v>45000000000</v>
      </c>
      <c r="K195" s="54" t="s">
        <v>57</v>
      </c>
      <c r="L195" s="57">
        <v>360000</v>
      </c>
      <c r="M195" s="30">
        <v>43251</v>
      </c>
      <c r="N195" s="30">
        <v>43619</v>
      </c>
      <c r="O195" s="54" t="s">
        <v>75</v>
      </c>
      <c r="P195" s="56" t="s">
        <v>58</v>
      </c>
      <c r="Q195" s="289" t="s">
        <v>421</v>
      </c>
      <c r="R195" s="34"/>
      <c r="S195" s="34"/>
      <c r="T195" s="15"/>
    </row>
    <row r="196" spans="1:20" s="23" customFormat="1" ht="111" customHeight="1">
      <c r="A196" s="132" t="s">
        <v>160</v>
      </c>
      <c r="B196" s="56">
        <v>106</v>
      </c>
      <c r="C196" s="54" t="s">
        <v>181</v>
      </c>
      <c r="D196" s="60" t="s">
        <v>156</v>
      </c>
      <c r="E196" s="58" t="s">
        <v>242</v>
      </c>
      <c r="F196" s="55" t="s">
        <v>240</v>
      </c>
      <c r="G196" s="55">
        <v>642</v>
      </c>
      <c r="H196" s="54" t="s">
        <v>145</v>
      </c>
      <c r="I196" s="54" t="s">
        <v>94</v>
      </c>
      <c r="J196" s="128">
        <v>45000000000</v>
      </c>
      <c r="K196" s="54" t="s">
        <v>57</v>
      </c>
      <c r="L196" s="57">
        <v>5500000</v>
      </c>
      <c r="M196" s="30">
        <v>43250</v>
      </c>
      <c r="N196" s="30">
        <v>43619</v>
      </c>
      <c r="O196" s="54" t="s">
        <v>75</v>
      </c>
      <c r="P196" s="56" t="s">
        <v>58</v>
      </c>
      <c r="Q196" s="289" t="s">
        <v>421</v>
      </c>
      <c r="R196" s="34"/>
      <c r="S196" s="34"/>
      <c r="T196" s="15"/>
    </row>
    <row r="197" spans="1:20" ht="87.75" customHeight="1">
      <c r="A197" s="100"/>
      <c r="B197" s="56">
        <v>107</v>
      </c>
      <c r="C197" s="54" t="s">
        <v>243</v>
      </c>
      <c r="D197" s="54" t="s">
        <v>268</v>
      </c>
      <c r="E197" s="55" t="s">
        <v>269</v>
      </c>
      <c r="F197" s="55" t="s">
        <v>254</v>
      </c>
      <c r="G197" s="55">
        <v>876</v>
      </c>
      <c r="H197" s="54" t="s">
        <v>56</v>
      </c>
      <c r="I197" s="54" t="s">
        <v>94</v>
      </c>
      <c r="J197" s="56">
        <v>45000000000</v>
      </c>
      <c r="K197" s="54" t="s">
        <v>57</v>
      </c>
      <c r="L197" s="57">
        <v>1175000</v>
      </c>
      <c r="M197" s="30">
        <v>43221</v>
      </c>
      <c r="N197" s="30">
        <v>43831</v>
      </c>
      <c r="O197" s="154" t="s">
        <v>257</v>
      </c>
      <c r="P197" s="56" t="s">
        <v>58</v>
      </c>
      <c r="Q197" s="290" t="s">
        <v>422</v>
      </c>
    </row>
    <row r="198" spans="1:20" ht="105.75" customHeight="1">
      <c r="A198" s="240" t="s">
        <v>387</v>
      </c>
      <c r="B198" s="56">
        <v>108</v>
      </c>
      <c r="C198" s="54" t="s">
        <v>280</v>
      </c>
      <c r="D198" s="54" t="s">
        <v>281</v>
      </c>
      <c r="E198" s="55" t="s">
        <v>302</v>
      </c>
      <c r="F198" s="55" t="s">
        <v>55</v>
      </c>
      <c r="G198" s="54" t="s">
        <v>283</v>
      </c>
      <c r="H198" s="54" t="s">
        <v>284</v>
      </c>
      <c r="I198" s="54" t="s">
        <v>94</v>
      </c>
      <c r="J198" s="54">
        <v>45000000000</v>
      </c>
      <c r="K198" s="54" t="s">
        <v>57</v>
      </c>
      <c r="L198" s="57">
        <v>20800</v>
      </c>
      <c r="M198" s="30">
        <v>43221</v>
      </c>
      <c r="N198" s="30">
        <v>43221</v>
      </c>
      <c r="O198" s="55" t="s">
        <v>75</v>
      </c>
      <c r="P198" s="154" t="s">
        <v>58</v>
      </c>
      <c r="Q198" s="291" t="s">
        <v>423</v>
      </c>
    </row>
    <row r="199" spans="1:20" ht="124.5" customHeight="1">
      <c r="A199" s="100"/>
      <c r="B199" s="56">
        <v>110</v>
      </c>
      <c r="C199" s="54" t="s">
        <v>345</v>
      </c>
      <c r="D199" s="54" t="s">
        <v>346</v>
      </c>
      <c r="E199" s="55" t="s">
        <v>347</v>
      </c>
      <c r="F199" s="55" t="s">
        <v>344</v>
      </c>
      <c r="G199" s="54" t="s">
        <v>139</v>
      </c>
      <c r="H199" s="54" t="s">
        <v>56</v>
      </c>
      <c r="I199" s="54" t="s">
        <v>94</v>
      </c>
      <c r="J199" s="54" t="s">
        <v>175</v>
      </c>
      <c r="K199" s="54" t="s">
        <v>57</v>
      </c>
      <c r="L199" s="57">
        <v>1864000</v>
      </c>
      <c r="M199" s="30">
        <v>43221</v>
      </c>
      <c r="N199" s="30">
        <v>43586</v>
      </c>
      <c r="O199" s="54" t="s">
        <v>75</v>
      </c>
      <c r="P199" s="154" t="s">
        <v>348</v>
      </c>
      <c r="Q199" s="288" t="s">
        <v>433</v>
      </c>
      <c r="R199" s="455">
        <v>840000</v>
      </c>
      <c r="S199" s="455">
        <v>1024000</v>
      </c>
      <c r="T199" s="455">
        <v>0</v>
      </c>
    </row>
    <row r="200" spans="1:20" s="23" customFormat="1" ht="111.75" customHeight="1">
      <c r="A200" s="101"/>
      <c r="B200" s="56">
        <v>112</v>
      </c>
      <c r="C200" s="54" t="s">
        <v>180</v>
      </c>
      <c r="D200" s="54" t="s">
        <v>178</v>
      </c>
      <c r="E200" s="119" t="s">
        <v>369</v>
      </c>
      <c r="F200" s="55" t="s">
        <v>55</v>
      </c>
      <c r="G200" s="54" t="s">
        <v>139</v>
      </c>
      <c r="H200" s="54" t="s">
        <v>56</v>
      </c>
      <c r="I200" s="54" t="s">
        <v>94</v>
      </c>
      <c r="J200" s="54" t="s">
        <v>175</v>
      </c>
      <c r="K200" s="54" t="s">
        <v>57</v>
      </c>
      <c r="L200" s="57">
        <v>4300000</v>
      </c>
      <c r="M200" s="30">
        <v>43221</v>
      </c>
      <c r="N200" s="30">
        <v>43617</v>
      </c>
      <c r="O200" s="54" t="s">
        <v>227</v>
      </c>
      <c r="P200" s="154" t="s">
        <v>58</v>
      </c>
      <c r="Q200" s="293" t="s">
        <v>438</v>
      </c>
      <c r="R200" s="34"/>
      <c r="S200" s="34"/>
      <c r="T200" s="15"/>
    </row>
    <row r="201" spans="1:20" ht="111.75" customHeight="1">
      <c r="A201" s="95"/>
      <c r="B201" s="157">
        <v>62</v>
      </c>
      <c r="C201" s="54" t="s">
        <v>190</v>
      </c>
      <c r="D201" s="54" t="s">
        <v>191</v>
      </c>
      <c r="E201" s="58" t="s">
        <v>236</v>
      </c>
      <c r="F201" s="55" t="s">
        <v>55</v>
      </c>
      <c r="G201" s="55">
        <v>876</v>
      </c>
      <c r="H201" s="54" t="s">
        <v>56</v>
      </c>
      <c r="I201" s="54" t="s">
        <v>94</v>
      </c>
      <c r="J201" s="128">
        <v>45000000000</v>
      </c>
      <c r="K201" s="54" t="s">
        <v>57</v>
      </c>
      <c r="L201" s="57">
        <v>20500000</v>
      </c>
      <c r="M201" s="30">
        <v>43221</v>
      </c>
      <c r="N201" s="30">
        <v>43616</v>
      </c>
      <c r="O201" s="54" t="s">
        <v>227</v>
      </c>
      <c r="P201" s="154" t="s">
        <v>58</v>
      </c>
      <c r="Q201" s="289" t="s">
        <v>421</v>
      </c>
      <c r="R201" s="455">
        <v>7175000</v>
      </c>
      <c r="S201" s="455">
        <v>13325000</v>
      </c>
      <c r="T201" s="455">
        <v>0</v>
      </c>
    </row>
    <row r="202" spans="1:20" s="45" customFormat="1" ht="123.75" customHeight="1">
      <c r="A202" s="418"/>
      <c r="B202" s="393">
        <v>241</v>
      </c>
      <c r="C202" s="394" t="s">
        <v>190</v>
      </c>
      <c r="D202" s="394" t="s">
        <v>191</v>
      </c>
      <c r="E202" s="395" t="s">
        <v>513</v>
      </c>
      <c r="F202" s="395" t="s">
        <v>55</v>
      </c>
      <c r="G202" s="395">
        <v>876</v>
      </c>
      <c r="H202" s="54" t="s">
        <v>56</v>
      </c>
      <c r="I202" s="394" t="s">
        <v>94</v>
      </c>
      <c r="J202" s="396">
        <v>45000000000</v>
      </c>
      <c r="K202" s="394" t="s">
        <v>57</v>
      </c>
      <c r="L202" s="398">
        <v>39543609.920000002</v>
      </c>
      <c r="M202" s="397">
        <v>43221</v>
      </c>
      <c r="N202" s="397">
        <v>43889</v>
      </c>
      <c r="O202" s="54" t="s">
        <v>227</v>
      </c>
      <c r="P202" s="392" t="s">
        <v>58</v>
      </c>
      <c r="Q202" s="289" t="s">
        <v>421</v>
      </c>
      <c r="R202" s="400">
        <v>15817443.970000001</v>
      </c>
      <c r="S202" s="400">
        <v>20463354.199999999</v>
      </c>
      <c r="T202" s="400">
        <v>3262811.75</v>
      </c>
    </row>
    <row r="203" spans="1:20" ht="111" customHeight="1">
      <c r="A203" s="95"/>
      <c r="B203" s="95">
        <v>12</v>
      </c>
      <c r="C203" s="54" t="s">
        <v>190</v>
      </c>
      <c r="D203" s="54" t="s">
        <v>191</v>
      </c>
      <c r="E203" s="58" t="s">
        <v>230</v>
      </c>
      <c r="F203" s="55" t="s">
        <v>55</v>
      </c>
      <c r="G203" s="55">
        <v>876</v>
      </c>
      <c r="H203" s="54" t="s">
        <v>56</v>
      </c>
      <c r="I203" s="54" t="s">
        <v>94</v>
      </c>
      <c r="J203" s="128">
        <v>45000000000</v>
      </c>
      <c r="K203" s="54" t="s">
        <v>57</v>
      </c>
      <c r="L203" s="57">
        <v>35520000</v>
      </c>
      <c r="M203" s="30">
        <v>43221</v>
      </c>
      <c r="N203" s="30">
        <v>43677</v>
      </c>
      <c r="O203" s="54" t="s">
        <v>227</v>
      </c>
      <c r="P203" s="154" t="s">
        <v>58</v>
      </c>
      <c r="Q203" s="289" t="s">
        <v>421</v>
      </c>
      <c r="R203" s="458">
        <v>17760000</v>
      </c>
      <c r="S203" s="458">
        <v>17760000</v>
      </c>
      <c r="T203" s="422">
        <v>0</v>
      </c>
    </row>
    <row r="204" spans="1:20" ht="117" customHeight="1">
      <c r="A204" s="95"/>
      <c r="B204" s="95">
        <v>13</v>
      </c>
      <c r="C204" s="54" t="s">
        <v>183</v>
      </c>
      <c r="D204" s="54" t="s">
        <v>183</v>
      </c>
      <c r="E204" s="58" t="s">
        <v>520</v>
      </c>
      <c r="F204" s="55" t="s">
        <v>55</v>
      </c>
      <c r="G204" s="55">
        <v>642</v>
      </c>
      <c r="H204" s="54" t="s">
        <v>145</v>
      </c>
      <c r="I204" s="54" t="s">
        <v>94</v>
      </c>
      <c r="J204" s="128">
        <v>45000000000</v>
      </c>
      <c r="K204" s="54" t="s">
        <v>57</v>
      </c>
      <c r="L204" s="57">
        <v>31363000</v>
      </c>
      <c r="M204" s="30">
        <v>43221</v>
      </c>
      <c r="N204" s="30">
        <v>43646</v>
      </c>
      <c r="O204" s="54" t="s">
        <v>227</v>
      </c>
      <c r="P204" s="154" t="s">
        <v>58</v>
      </c>
      <c r="Q204" s="289" t="s">
        <v>421</v>
      </c>
      <c r="R204" s="458">
        <v>15527821.300000001</v>
      </c>
      <c r="S204" s="455">
        <v>15835178.699999999</v>
      </c>
      <c r="T204" s="422">
        <v>0</v>
      </c>
    </row>
    <row r="205" spans="1:20" s="45" customFormat="1" ht="114.75" customHeight="1">
      <c r="A205" s="100"/>
      <c r="B205" s="56">
        <v>45</v>
      </c>
      <c r="C205" s="54" t="s">
        <v>180</v>
      </c>
      <c r="D205" s="54" t="s">
        <v>188</v>
      </c>
      <c r="E205" s="58" t="s">
        <v>232</v>
      </c>
      <c r="F205" s="55" t="s">
        <v>55</v>
      </c>
      <c r="G205" s="55">
        <v>876</v>
      </c>
      <c r="H205" s="54" t="s">
        <v>56</v>
      </c>
      <c r="I205" s="54" t="s">
        <v>94</v>
      </c>
      <c r="J205" s="128">
        <v>45000000000</v>
      </c>
      <c r="K205" s="54" t="s">
        <v>57</v>
      </c>
      <c r="L205" s="57">
        <v>29700000</v>
      </c>
      <c r="M205" s="30">
        <v>43221</v>
      </c>
      <c r="N205" s="30">
        <v>43646</v>
      </c>
      <c r="O205" s="54" t="s">
        <v>227</v>
      </c>
      <c r="P205" s="352" t="s">
        <v>58</v>
      </c>
      <c r="Q205" s="289" t="s">
        <v>421</v>
      </c>
      <c r="R205" s="458">
        <v>14850000</v>
      </c>
      <c r="S205" s="455">
        <v>14850000</v>
      </c>
      <c r="T205" s="422">
        <v>0</v>
      </c>
    </row>
    <row r="206" spans="1:20" s="45" customFormat="1" ht="124.5" customHeight="1">
      <c r="A206" s="100"/>
      <c r="B206" s="157">
        <v>64</v>
      </c>
      <c r="C206" s="54" t="s">
        <v>136</v>
      </c>
      <c r="D206" s="54" t="s">
        <v>137</v>
      </c>
      <c r="E206" s="58" t="s">
        <v>383</v>
      </c>
      <c r="F206" s="55" t="s">
        <v>55</v>
      </c>
      <c r="G206" s="55">
        <v>876</v>
      </c>
      <c r="H206" s="54" t="s">
        <v>56</v>
      </c>
      <c r="I206" s="54" t="s">
        <v>94</v>
      </c>
      <c r="J206" s="128">
        <v>45000000000</v>
      </c>
      <c r="K206" s="54" t="s">
        <v>57</v>
      </c>
      <c r="L206" s="57">
        <v>14365000</v>
      </c>
      <c r="M206" s="30">
        <v>43221</v>
      </c>
      <c r="N206" s="30">
        <v>43555</v>
      </c>
      <c r="O206" s="54" t="s">
        <v>75</v>
      </c>
      <c r="P206" s="154" t="s">
        <v>58</v>
      </c>
      <c r="Q206" s="289" t="s">
        <v>421</v>
      </c>
      <c r="R206" s="458">
        <v>10055500</v>
      </c>
      <c r="S206" s="459">
        <v>4309500</v>
      </c>
      <c r="T206" s="422">
        <v>0</v>
      </c>
    </row>
    <row r="207" spans="1:20" s="45" customFormat="1" ht="109.5" customHeight="1">
      <c r="A207" s="325"/>
      <c r="B207" s="325">
        <v>227</v>
      </c>
      <c r="C207" s="330" t="s">
        <v>144</v>
      </c>
      <c r="D207" s="330" t="s">
        <v>137</v>
      </c>
      <c r="E207" s="335" t="s">
        <v>485</v>
      </c>
      <c r="F207" s="55" t="s">
        <v>55</v>
      </c>
      <c r="G207" s="54" t="s">
        <v>139</v>
      </c>
      <c r="H207" s="54" t="s">
        <v>56</v>
      </c>
      <c r="I207" s="54" t="s">
        <v>94</v>
      </c>
      <c r="J207" s="54">
        <v>45000000000</v>
      </c>
      <c r="K207" s="54" t="s">
        <v>57</v>
      </c>
      <c r="L207" s="328">
        <v>17102000</v>
      </c>
      <c r="M207" s="30">
        <v>43221</v>
      </c>
      <c r="N207" s="30">
        <v>43677</v>
      </c>
      <c r="O207" s="54" t="s">
        <v>227</v>
      </c>
      <c r="P207" s="317" t="s">
        <v>58</v>
      </c>
      <c r="Q207" s="289" t="s">
        <v>421</v>
      </c>
      <c r="R207" s="401">
        <v>6596220</v>
      </c>
      <c r="S207" s="401">
        <v>10505780</v>
      </c>
      <c r="T207" s="422">
        <v>0</v>
      </c>
    </row>
    <row r="208" spans="1:20" s="45" customFormat="1" ht="114" customHeight="1">
      <c r="A208" s="95"/>
      <c r="B208" s="106">
        <v>88</v>
      </c>
      <c r="C208" s="54" t="s">
        <v>190</v>
      </c>
      <c r="D208" s="54" t="s">
        <v>191</v>
      </c>
      <c r="E208" s="58" t="s">
        <v>238</v>
      </c>
      <c r="F208" s="55" t="s">
        <v>55</v>
      </c>
      <c r="G208" s="55">
        <v>876</v>
      </c>
      <c r="H208" s="54" t="s">
        <v>56</v>
      </c>
      <c r="I208" s="54" t="s">
        <v>94</v>
      </c>
      <c r="J208" s="128">
        <v>45000000000</v>
      </c>
      <c r="K208" s="54" t="s">
        <v>57</v>
      </c>
      <c r="L208" s="57">
        <v>6000426.3600000003</v>
      </c>
      <c r="M208" s="30">
        <v>43221</v>
      </c>
      <c r="N208" s="30">
        <v>43677</v>
      </c>
      <c r="O208" s="54" t="s">
        <v>227</v>
      </c>
      <c r="P208" s="56" t="s">
        <v>58</v>
      </c>
      <c r="Q208" s="289" t="s">
        <v>421</v>
      </c>
      <c r="R208" s="458">
        <v>2500177.65</v>
      </c>
      <c r="S208" s="455">
        <v>3500248.7100000004</v>
      </c>
      <c r="T208" s="455">
        <v>0</v>
      </c>
    </row>
    <row r="209" spans="1:20" s="45" customFormat="1" ht="114" customHeight="1">
      <c r="A209" s="450"/>
      <c r="B209" s="461">
        <v>251</v>
      </c>
      <c r="C209" s="466" t="s">
        <v>182</v>
      </c>
      <c r="D209" s="466" t="s">
        <v>213</v>
      </c>
      <c r="E209" s="467" t="s">
        <v>530</v>
      </c>
      <c r="F209" s="468" t="s">
        <v>55</v>
      </c>
      <c r="G209" s="451">
        <v>642</v>
      </c>
      <c r="H209" s="466" t="s">
        <v>145</v>
      </c>
      <c r="I209" s="466" t="s">
        <v>94</v>
      </c>
      <c r="J209" s="469">
        <v>45000000000</v>
      </c>
      <c r="K209" s="466" t="s">
        <v>57</v>
      </c>
      <c r="L209" s="470">
        <v>1360</v>
      </c>
      <c r="M209" s="471">
        <v>43221</v>
      </c>
      <c r="N209" s="471">
        <v>43616</v>
      </c>
      <c r="O209" s="54" t="s">
        <v>75</v>
      </c>
      <c r="P209" s="457" t="s">
        <v>58</v>
      </c>
      <c r="Q209" s="289" t="s">
        <v>421</v>
      </c>
      <c r="R209" s="458">
        <v>1360</v>
      </c>
      <c r="S209" s="455">
        <v>0</v>
      </c>
      <c r="T209" s="455">
        <v>0</v>
      </c>
    </row>
    <row r="210" spans="1:20" s="45" customFormat="1" ht="95.25" customHeight="1">
      <c r="A210" s="473"/>
      <c r="B210" s="474">
        <v>252</v>
      </c>
      <c r="C210" s="463" t="s">
        <v>252</v>
      </c>
      <c r="D210" s="464" t="s">
        <v>253</v>
      </c>
      <c r="E210" s="463" t="s">
        <v>377</v>
      </c>
      <c r="F210" s="463" t="s">
        <v>318</v>
      </c>
      <c r="G210" s="463" t="s">
        <v>283</v>
      </c>
      <c r="H210" s="463" t="s">
        <v>284</v>
      </c>
      <c r="I210" s="463">
        <v>1</v>
      </c>
      <c r="J210" s="146" t="s">
        <v>262</v>
      </c>
      <c r="K210" s="475" t="s">
        <v>263</v>
      </c>
      <c r="L210" s="109">
        <v>380000</v>
      </c>
      <c r="M210" s="478">
        <v>43221</v>
      </c>
      <c r="N210" s="478">
        <v>43251</v>
      </c>
      <c r="O210" s="54" t="s">
        <v>75</v>
      </c>
      <c r="P210" s="463" t="s">
        <v>58</v>
      </c>
      <c r="Q210" s="465" t="s">
        <v>432</v>
      </c>
      <c r="R210" s="480">
        <v>380000</v>
      </c>
      <c r="S210" s="455">
        <v>0</v>
      </c>
      <c r="T210" s="455">
        <v>0</v>
      </c>
    </row>
    <row r="211" spans="1:20" s="45" customFormat="1" ht="95.25" customHeight="1">
      <c r="A211" s="473"/>
      <c r="B211" s="474">
        <v>253</v>
      </c>
      <c r="C211" s="463" t="s">
        <v>252</v>
      </c>
      <c r="D211" s="464" t="s">
        <v>253</v>
      </c>
      <c r="E211" s="463" t="s">
        <v>377</v>
      </c>
      <c r="F211" s="463" t="s">
        <v>318</v>
      </c>
      <c r="G211" s="463" t="s">
        <v>283</v>
      </c>
      <c r="H211" s="463" t="s">
        <v>284</v>
      </c>
      <c r="I211" s="463">
        <v>1</v>
      </c>
      <c r="J211" s="146" t="s">
        <v>262</v>
      </c>
      <c r="K211" s="475" t="s">
        <v>263</v>
      </c>
      <c r="L211" s="109">
        <v>380000</v>
      </c>
      <c r="M211" s="478">
        <v>43221</v>
      </c>
      <c r="N211" s="478">
        <v>43251</v>
      </c>
      <c r="O211" s="54" t="s">
        <v>75</v>
      </c>
      <c r="P211" s="463" t="s">
        <v>58</v>
      </c>
      <c r="Q211" s="465" t="s">
        <v>432</v>
      </c>
      <c r="R211" s="480">
        <v>380000</v>
      </c>
      <c r="S211" s="455">
        <v>0</v>
      </c>
      <c r="T211" s="455">
        <v>0</v>
      </c>
    </row>
    <row r="212" spans="1:20" s="45" customFormat="1" ht="93.75" customHeight="1">
      <c r="A212" s="473"/>
      <c r="B212" s="474">
        <v>254</v>
      </c>
      <c r="C212" s="479" t="s">
        <v>252</v>
      </c>
      <c r="D212" s="476" t="s">
        <v>253</v>
      </c>
      <c r="E212" s="463" t="s">
        <v>377</v>
      </c>
      <c r="F212" s="463" t="s">
        <v>318</v>
      </c>
      <c r="G212" s="479" t="s">
        <v>283</v>
      </c>
      <c r="H212" s="479" t="s">
        <v>284</v>
      </c>
      <c r="I212" s="479">
        <v>1</v>
      </c>
      <c r="J212" s="146" t="s">
        <v>262</v>
      </c>
      <c r="K212" s="475" t="s">
        <v>263</v>
      </c>
      <c r="L212" s="109">
        <v>380000</v>
      </c>
      <c r="M212" s="478">
        <v>43221</v>
      </c>
      <c r="N212" s="478">
        <v>43251</v>
      </c>
      <c r="O212" s="54" t="s">
        <v>75</v>
      </c>
      <c r="P212" s="463" t="s">
        <v>58</v>
      </c>
      <c r="Q212" s="465" t="s">
        <v>432</v>
      </c>
      <c r="R212" s="480">
        <v>380000</v>
      </c>
      <c r="S212" s="455">
        <v>0</v>
      </c>
      <c r="T212" s="455">
        <v>0</v>
      </c>
    </row>
    <row r="213" spans="1:20" s="45" customFormat="1" ht="93.75" customHeight="1">
      <c r="A213" s="473"/>
      <c r="B213" s="474">
        <v>255</v>
      </c>
      <c r="C213" s="479" t="s">
        <v>252</v>
      </c>
      <c r="D213" s="476" t="s">
        <v>253</v>
      </c>
      <c r="E213" s="463" t="s">
        <v>377</v>
      </c>
      <c r="F213" s="463" t="s">
        <v>318</v>
      </c>
      <c r="G213" s="479" t="s">
        <v>283</v>
      </c>
      <c r="H213" s="479" t="s">
        <v>284</v>
      </c>
      <c r="I213" s="479">
        <v>1</v>
      </c>
      <c r="J213" s="146" t="s">
        <v>262</v>
      </c>
      <c r="K213" s="475" t="s">
        <v>263</v>
      </c>
      <c r="L213" s="477">
        <v>320000</v>
      </c>
      <c r="M213" s="478">
        <v>43221</v>
      </c>
      <c r="N213" s="478">
        <v>43251</v>
      </c>
      <c r="O213" s="54" t="s">
        <v>75</v>
      </c>
      <c r="P213" s="463" t="s">
        <v>58</v>
      </c>
      <c r="Q213" s="465" t="s">
        <v>432</v>
      </c>
      <c r="R213" s="481">
        <v>320000</v>
      </c>
      <c r="S213" s="455">
        <v>0</v>
      </c>
      <c r="T213" s="455">
        <v>0</v>
      </c>
    </row>
    <row r="214" spans="1:20" s="45" customFormat="1" ht="93.75" customHeight="1">
      <c r="A214" s="473"/>
      <c r="B214" s="474">
        <v>256</v>
      </c>
      <c r="C214" s="479" t="s">
        <v>252</v>
      </c>
      <c r="D214" s="476" t="s">
        <v>253</v>
      </c>
      <c r="E214" s="463" t="s">
        <v>377</v>
      </c>
      <c r="F214" s="463" t="s">
        <v>318</v>
      </c>
      <c r="G214" s="479" t="s">
        <v>283</v>
      </c>
      <c r="H214" s="479" t="s">
        <v>284</v>
      </c>
      <c r="I214" s="479">
        <v>1</v>
      </c>
      <c r="J214" s="146" t="s">
        <v>262</v>
      </c>
      <c r="K214" s="475" t="s">
        <v>263</v>
      </c>
      <c r="L214" s="477">
        <v>320000</v>
      </c>
      <c r="M214" s="478">
        <v>43221</v>
      </c>
      <c r="N214" s="478">
        <v>43251</v>
      </c>
      <c r="O214" s="54" t="s">
        <v>75</v>
      </c>
      <c r="P214" s="463" t="s">
        <v>58</v>
      </c>
      <c r="Q214" s="465" t="s">
        <v>432</v>
      </c>
      <c r="R214" s="481">
        <v>320000</v>
      </c>
      <c r="S214" s="455">
        <v>0</v>
      </c>
      <c r="T214" s="455">
        <v>0</v>
      </c>
    </row>
    <row r="215" spans="1:20" s="23" customFormat="1" ht="45.75" customHeight="1">
      <c r="A215" s="505"/>
      <c r="B215" s="516">
        <v>81</v>
      </c>
      <c r="C215" s="56" t="s">
        <v>155</v>
      </c>
      <c r="D215" s="54" t="s">
        <v>156</v>
      </c>
      <c r="E215" s="548" t="s">
        <v>531</v>
      </c>
      <c r="F215" s="549" t="s">
        <v>55</v>
      </c>
      <c r="G215" s="54" t="s">
        <v>157</v>
      </c>
      <c r="H215" s="60" t="s">
        <v>145</v>
      </c>
      <c r="I215" s="164">
        <v>1</v>
      </c>
      <c r="J215" s="560">
        <v>45000000000</v>
      </c>
      <c r="K215" s="560" t="s">
        <v>57</v>
      </c>
      <c r="L215" s="510">
        <v>12561643.199999999</v>
      </c>
      <c r="M215" s="512">
        <v>43221</v>
      </c>
      <c r="N215" s="512">
        <v>43312</v>
      </c>
      <c r="O215" s="514" t="s">
        <v>273</v>
      </c>
      <c r="P215" s="516" t="s">
        <v>68</v>
      </c>
      <c r="Q215" s="572" t="s">
        <v>436</v>
      </c>
      <c r="R215" s="34"/>
      <c r="S215" s="34"/>
      <c r="T215" s="15"/>
    </row>
    <row r="216" spans="1:20" s="23" customFormat="1" ht="48" customHeight="1">
      <c r="A216" s="506"/>
      <c r="B216" s="517"/>
      <c r="C216" s="56" t="s">
        <v>144</v>
      </c>
      <c r="D216" s="54" t="s">
        <v>159</v>
      </c>
      <c r="E216" s="548"/>
      <c r="F216" s="550"/>
      <c r="G216" s="54" t="s">
        <v>139</v>
      </c>
      <c r="H216" s="54" t="s">
        <v>56</v>
      </c>
      <c r="I216" s="164">
        <v>1</v>
      </c>
      <c r="J216" s="561"/>
      <c r="K216" s="561"/>
      <c r="L216" s="511"/>
      <c r="M216" s="513"/>
      <c r="N216" s="513"/>
      <c r="O216" s="515"/>
      <c r="P216" s="517"/>
      <c r="Q216" s="573"/>
      <c r="R216" s="34"/>
      <c r="S216" s="34"/>
      <c r="T216" s="15"/>
    </row>
    <row r="217" spans="1:20" ht="93.75" customHeight="1">
      <c r="A217" s="95"/>
      <c r="B217" s="56">
        <v>80</v>
      </c>
      <c r="C217" s="154" t="s">
        <v>144</v>
      </c>
      <c r="D217" s="164" t="s">
        <v>137</v>
      </c>
      <c r="E217" s="472" t="s">
        <v>151</v>
      </c>
      <c r="F217" s="55" t="s">
        <v>55</v>
      </c>
      <c r="G217" s="54" t="s">
        <v>139</v>
      </c>
      <c r="H217" s="171" t="s">
        <v>66</v>
      </c>
      <c r="I217" s="55" t="s">
        <v>94</v>
      </c>
      <c r="J217" s="54">
        <v>45000000000</v>
      </c>
      <c r="K217" s="54" t="s">
        <v>57</v>
      </c>
      <c r="L217" s="57">
        <v>1959609.64</v>
      </c>
      <c r="M217" s="30">
        <v>43221</v>
      </c>
      <c r="N217" s="30">
        <v>43281</v>
      </c>
      <c r="O217" s="54" t="s">
        <v>67</v>
      </c>
      <c r="P217" s="154" t="s">
        <v>68</v>
      </c>
      <c r="Q217" s="287" t="s">
        <v>420</v>
      </c>
    </row>
    <row r="218" spans="1:20" s="45" customFormat="1" ht="74.25" customHeight="1">
      <c r="A218" s="418"/>
      <c r="B218" s="325">
        <v>214</v>
      </c>
      <c r="C218" s="334" t="s">
        <v>259</v>
      </c>
      <c r="D218" s="335" t="s">
        <v>260</v>
      </c>
      <c r="E218" s="335" t="s">
        <v>398</v>
      </c>
      <c r="F218" s="335" t="s">
        <v>55</v>
      </c>
      <c r="G218" s="330" t="s">
        <v>139</v>
      </c>
      <c r="H218" s="336" t="s">
        <v>56</v>
      </c>
      <c r="I218" s="336" t="s">
        <v>94</v>
      </c>
      <c r="J218" s="336" t="s">
        <v>464</v>
      </c>
      <c r="K218" s="327" t="s">
        <v>465</v>
      </c>
      <c r="L218" s="333">
        <v>400000</v>
      </c>
      <c r="M218" s="332">
        <v>43221</v>
      </c>
      <c r="N218" s="329">
        <v>43435</v>
      </c>
      <c r="O218" s="335" t="s">
        <v>75</v>
      </c>
      <c r="P218" s="62" t="s">
        <v>58</v>
      </c>
      <c r="Q218" s="421" t="s">
        <v>429</v>
      </c>
      <c r="R218" s="337"/>
      <c r="S218" s="337"/>
      <c r="T218" s="49"/>
    </row>
    <row r="219" spans="1:20" ht="69" customHeight="1">
      <c r="A219" s="418"/>
      <c r="B219" s="405">
        <v>243</v>
      </c>
      <c r="C219" s="334" t="s">
        <v>259</v>
      </c>
      <c r="D219" s="335" t="s">
        <v>260</v>
      </c>
      <c r="E219" s="335" t="s">
        <v>398</v>
      </c>
      <c r="F219" s="335" t="s">
        <v>55</v>
      </c>
      <c r="G219" s="330" t="s">
        <v>139</v>
      </c>
      <c r="H219" s="336" t="s">
        <v>56</v>
      </c>
      <c r="I219" s="336" t="s">
        <v>94</v>
      </c>
      <c r="J219" s="54" t="s">
        <v>175</v>
      </c>
      <c r="K219" s="54" t="s">
        <v>57</v>
      </c>
      <c r="L219" s="416">
        <v>2614440</v>
      </c>
      <c r="M219" s="30">
        <v>43221</v>
      </c>
      <c r="N219" s="332">
        <v>43435</v>
      </c>
      <c r="O219" s="335" t="s">
        <v>75</v>
      </c>
      <c r="P219" s="62" t="s">
        <v>58</v>
      </c>
      <c r="Q219" s="294" t="s">
        <v>429</v>
      </c>
    </row>
    <row r="220" spans="1:20" ht="69" customHeight="1">
      <c r="A220" s="473"/>
      <c r="B220" s="484">
        <v>257</v>
      </c>
      <c r="C220" s="487" t="s">
        <v>259</v>
      </c>
      <c r="D220" s="485" t="s">
        <v>260</v>
      </c>
      <c r="E220" s="485" t="s">
        <v>398</v>
      </c>
      <c r="F220" s="485" t="s">
        <v>55</v>
      </c>
      <c r="G220" s="486" t="s">
        <v>139</v>
      </c>
      <c r="H220" s="486" t="s">
        <v>56</v>
      </c>
      <c r="I220" s="486" t="s">
        <v>94</v>
      </c>
      <c r="J220" s="486">
        <v>71000000000</v>
      </c>
      <c r="K220" s="486" t="s">
        <v>533</v>
      </c>
      <c r="L220" s="488">
        <v>800000</v>
      </c>
      <c r="M220" s="30">
        <v>43221</v>
      </c>
      <c r="N220" s="332">
        <v>43435</v>
      </c>
      <c r="O220" s="335" t="s">
        <v>75</v>
      </c>
      <c r="P220" s="62" t="s">
        <v>58</v>
      </c>
      <c r="Q220" s="294" t="s">
        <v>429</v>
      </c>
    </row>
    <row r="221" spans="1:20" ht="79.5" customHeight="1">
      <c r="A221" s="473"/>
      <c r="B221" s="107">
        <v>258</v>
      </c>
      <c r="C221" s="492" t="s">
        <v>259</v>
      </c>
      <c r="D221" s="493" t="s">
        <v>260</v>
      </c>
      <c r="E221" s="493" t="s">
        <v>398</v>
      </c>
      <c r="F221" s="493" t="s">
        <v>55</v>
      </c>
      <c r="G221" s="494" t="s">
        <v>139</v>
      </c>
      <c r="H221" s="494" t="s">
        <v>56</v>
      </c>
      <c r="I221" s="494" t="s">
        <v>94</v>
      </c>
      <c r="J221" s="494">
        <v>32000000000</v>
      </c>
      <c r="K221" s="494" t="s">
        <v>534</v>
      </c>
      <c r="L221" s="495">
        <v>96000</v>
      </c>
      <c r="M221" s="496">
        <v>43221</v>
      </c>
      <c r="N221" s="496">
        <v>43435</v>
      </c>
      <c r="O221" s="493" t="s">
        <v>75</v>
      </c>
      <c r="P221" s="492" t="s">
        <v>58</v>
      </c>
      <c r="Q221" s="497" t="s">
        <v>429</v>
      </c>
    </row>
    <row r="222" spans="1:20" ht="86.25" customHeight="1">
      <c r="A222" s="132" t="s">
        <v>540</v>
      </c>
      <c r="B222" s="473">
        <v>260</v>
      </c>
      <c r="C222" s="486" t="s">
        <v>537</v>
      </c>
      <c r="D222" s="486" t="s">
        <v>538</v>
      </c>
      <c r="E222" s="476" t="s">
        <v>539</v>
      </c>
      <c r="F222" s="493" t="s">
        <v>55</v>
      </c>
      <c r="G222" s="494" t="s">
        <v>139</v>
      </c>
      <c r="H222" s="494" t="s">
        <v>56</v>
      </c>
      <c r="I222" s="494" t="s">
        <v>94</v>
      </c>
      <c r="J222" s="54">
        <v>45000000000</v>
      </c>
      <c r="K222" s="54" t="s">
        <v>57</v>
      </c>
      <c r="L222" s="498">
        <v>85600</v>
      </c>
      <c r="M222" s="496">
        <v>43221</v>
      </c>
      <c r="N222" s="30">
        <v>43281</v>
      </c>
      <c r="O222" s="493" t="s">
        <v>75</v>
      </c>
      <c r="P222" s="492" t="s">
        <v>58</v>
      </c>
      <c r="Q222" s="289" t="s">
        <v>528</v>
      </c>
    </row>
    <row r="223" spans="1:20" s="23" customFormat="1" ht="30.75" customHeight="1">
      <c r="A223" s="101"/>
      <c r="B223" s="114"/>
      <c r="C223" s="101"/>
      <c r="D223" s="26"/>
      <c r="E223" s="26"/>
      <c r="F223" s="26"/>
      <c r="G223" s="27"/>
      <c r="H223" s="27"/>
      <c r="I223" s="27"/>
      <c r="J223" s="101"/>
      <c r="K223" s="115"/>
      <c r="L223" s="21"/>
      <c r="M223" s="36"/>
      <c r="N223" s="36"/>
      <c r="O223" s="27"/>
      <c r="P223" s="101"/>
      <c r="Q223" s="297"/>
      <c r="R223" s="34"/>
      <c r="S223" s="34"/>
      <c r="T223" s="15"/>
    </row>
    <row r="224" spans="1:20" s="131" customFormat="1" ht="51" customHeight="1">
      <c r="A224" s="74"/>
      <c r="B224" s="72"/>
      <c r="C224" s="187"/>
      <c r="D224" s="189"/>
      <c r="E224" s="189"/>
      <c r="F224" s="189"/>
      <c r="G224" s="196" t="s">
        <v>40</v>
      </c>
      <c r="H224" s="197"/>
      <c r="I224" s="197"/>
      <c r="J224" s="197"/>
      <c r="K224" s="187"/>
      <c r="L224" s="192"/>
      <c r="M224" s="193"/>
      <c r="N224" s="193"/>
      <c r="O224" s="174"/>
      <c r="P224" s="174"/>
      <c r="R224" s="208"/>
      <c r="S224" s="208"/>
      <c r="T224" s="176"/>
    </row>
    <row r="225" spans="1:20" s="23" customFormat="1" ht="104.25" customHeight="1">
      <c r="A225" s="95"/>
      <c r="B225" s="56">
        <v>113</v>
      </c>
      <c r="C225" s="154" t="s">
        <v>136</v>
      </c>
      <c r="D225" s="154" t="s">
        <v>137</v>
      </c>
      <c r="E225" s="165" t="s">
        <v>148</v>
      </c>
      <c r="F225" s="55" t="s">
        <v>55</v>
      </c>
      <c r="G225" s="54" t="s">
        <v>139</v>
      </c>
      <c r="H225" s="54" t="s">
        <v>56</v>
      </c>
      <c r="I225" s="55" t="s">
        <v>94</v>
      </c>
      <c r="J225" s="54">
        <v>45000000000</v>
      </c>
      <c r="K225" s="54" t="s">
        <v>57</v>
      </c>
      <c r="L225" s="57">
        <v>16433904.690000001</v>
      </c>
      <c r="M225" s="30">
        <v>43252</v>
      </c>
      <c r="N225" s="30">
        <v>43677</v>
      </c>
      <c r="O225" s="54" t="s">
        <v>75</v>
      </c>
      <c r="P225" s="154" t="s">
        <v>58</v>
      </c>
      <c r="Q225" s="287" t="s">
        <v>420</v>
      </c>
      <c r="R225" s="34"/>
      <c r="S225" s="34"/>
      <c r="T225" s="15"/>
    </row>
    <row r="226" spans="1:20" s="23" customFormat="1" ht="114" customHeight="1">
      <c r="A226" s="95"/>
      <c r="B226" s="56">
        <v>114</v>
      </c>
      <c r="C226" s="154" t="s">
        <v>144</v>
      </c>
      <c r="D226" s="164" t="s">
        <v>137</v>
      </c>
      <c r="E226" s="165" t="s">
        <v>162</v>
      </c>
      <c r="F226" s="55" t="s">
        <v>55</v>
      </c>
      <c r="G226" s="54" t="s">
        <v>139</v>
      </c>
      <c r="H226" s="171" t="s">
        <v>66</v>
      </c>
      <c r="I226" s="164">
        <v>1</v>
      </c>
      <c r="J226" s="54">
        <v>45000000000</v>
      </c>
      <c r="K226" s="54" t="s">
        <v>57</v>
      </c>
      <c r="L226" s="57">
        <v>3268865.69</v>
      </c>
      <c r="M226" s="30">
        <v>43252</v>
      </c>
      <c r="N226" s="30">
        <v>43312</v>
      </c>
      <c r="O226" s="54" t="s">
        <v>67</v>
      </c>
      <c r="P226" s="154" t="s">
        <v>68</v>
      </c>
      <c r="Q226" s="287" t="s">
        <v>420</v>
      </c>
      <c r="R226" s="34"/>
      <c r="S226" s="34"/>
      <c r="T226" s="15"/>
    </row>
    <row r="227" spans="1:20" ht="114" customHeight="1">
      <c r="A227" s="95"/>
      <c r="B227" s="56">
        <v>115</v>
      </c>
      <c r="C227" s="56" t="s">
        <v>144</v>
      </c>
      <c r="D227" s="55" t="s">
        <v>137</v>
      </c>
      <c r="E227" s="165" t="s">
        <v>163</v>
      </c>
      <c r="F227" s="55" t="s">
        <v>55</v>
      </c>
      <c r="G227" s="54" t="s">
        <v>139</v>
      </c>
      <c r="H227" s="54" t="s">
        <v>56</v>
      </c>
      <c r="I227" s="164">
        <v>1</v>
      </c>
      <c r="J227" s="54">
        <v>45000000000</v>
      </c>
      <c r="K227" s="54" t="s">
        <v>57</v>
      </c>
      <c r="L227" s="57">
        <v>2632448</v>
      </c>
      <c r="M227" s="30">
        <v>43252</v>
      </c>
      <c r="N227" s="30">
        <v>43312</v>
      </c>
      <c r="O227" s="54" t="s">
        <v>67</v>
      </c>
      <c r="P227" s="154" t="s">
        <v>68</v>
      </c>
      <c r="Q227" s="287" t="s">
        <v>420</v>
      </c>
    </row>
    <row r="228" spans="1:20" ht="80.25" customHeight="1">
      <c r="A228" s="100"/>
      <c r="B228" s="56">
        <v>117</v>
      </c>
      <c r="C228" s="54" t="s">
        <v>190</v>
      </c>
      <c r="D228" s="54" t="s">
        <v>191</v>
      </c>
      <c r="E228" s="54" t="s">
        <v>192</v>
      </c>
      <c r="F228" s="55" t="s">
        <v>55</v>
      </c>
      <c r="G228" s="54" t="s">
        <v>139</v>
      </c>
      <c r="H228" s="54" t="s">
        <v>56</v>
      </c>
      <c r="I228" s="54" t="s">
        <v>94</v>
      </c>
      <c r="J228" s="54" t="s">
        <v>175</v>
      </c>
      <c r="K228" s="54" t="s">
        <v>57</v>
      </c>
      <c r="L228" s="57">
        <v>17617200</v>
      </c>
      <c r="M228" s="30">
        <v>43252</v>
      </c>
      <c r="N228" s="30">
        <v>43497</v>
      </c>
      <c r="O228" s="378" t="s">
        <v>273</v>
      </c>
      <c r="P228" s="378" t="s">
        <v>68</v>
      </c>
      <c r="Q228" s="406" t="s">
        <v>430</v>
      </c>
    </row>
    <row r="229" spans="1:20" ht="80.25" customHeight="1">
      <c r="A229" s="100"/>
      <c r="B229" s="56">
        <v>118</v>
      </c>
      <c r="C229" s="54" t="s">
        <v>270</v>
      </c>
      <c r="D229" s="54" t="s">
        <v>271</v>
      </c>
      <c r="E229" s="55" t="s">
        <v>272</v>
      </c>
      <c r="F229" s="58" t="s">
        <v>55</v>
      </c>
      <c r="G229" s="54" t="s">
        <v>139</v>
      </c>
      <c r="H229" s="56" t="s">
        <v>56</v>
      </c>
      <c r="I229" s="58">
        <v>1</v>
      </c>
      <c r="J229" s="59">
        <v>45000000000</v>
      </c>
      <c r="K229" s="60" t="s">
        <v>57</v>
      </c>
      <c r="L229" s="57">
        <v>341000</v>
      </c>
      <c r="M229" s="91">
        <v>43252</v>
      </c>
      <c r="N229" s="91">
        <v>43313</v>
      </c>
      <c r="O229" s="154" t="s">
        <v>273</v>
      </c>
      <c r="P229" s="56" t="s">
        <v>274</v>
      </c>
      <c r="Q229" s="290" t="s">
        <v>422</v>
      </c>
    </row>
    <row r="230" spans="1:20" ht="117" customHeight="1">
      <c r="A230" s="100"/>
      <c r="B230" s="56">
        <v>120</v>
      </c>
      <c r="C230" s="154" t="s">
        <v>341</v>
      </c>
      <c r="D230" s="56" t="s">
        <v>342</v>
      </c>
      <c r="E230" s="55" t="s">
        <v>343</v>
      </c>
      <c r="F230" s="55" t="s">
        <v>344</v>
      </c>
      <c r="G230" s="56">
        <v>876</v>
      </c>
      <c r="H230" s="56" t="s">
        <v>56</v>
      </c>
      <c r="I230" s="154">
        <v>1</v>
      </c>
      <c r="J230" s="128">
        <v>45000000000</v>
      </c>
      <c r="K230" s="54" t="s">
        <v>57</v>
      </c>
      <c r="L230" s="109">
        <v>80000</v>
      </c>
      <c r="M230" s="91">
        <v>43252</v>
      </c>
      <c r="N230" s="91">
        <v>43252</v>
      </c>
      <c r="O230" s="54" t="s">
        <v>75</v>
      </c>
      <c r="P230" s="154" t="s">
        <v>58</v>
      </c>
      <c r="Q230" s="288" t="s">
        <v>433</v>
      </c>
    </row>
    <row r="231" spans="1:20" s="45" customFormat="1" ht="116.25" customHeight="1">
      <c r="A231" s="95"/>
      <c r="B231" s="111">
        <v>87</v>
      </c>
      <c r="C231" s="54" t="s">
        <v>190</v>
      </c>
      <c r="D231" s="54" t="s">
        <v>191</v>
      </c>
      <c r="E231" s="58" t="s">
        <v>529</v>
      </c>
      <c r="F231" s="55" t="s">
        <v>55</v>
      </c>
      <c r="G231" s="55">
        <v>876</v>
      </c>
      <c r="H231" s="54" t="s">
        <v>56</v>
      </c>
      <c r="I231" s="54" t="s">
        <v>94</v>
      </c>
      <c r="J231" s="128">
        <v>45000000000</v>
      </c>
      <c r="K231" s="54" t="s">
        <v>57</v>
      </c>
      <c r="L231" s="57">
        <v>89766792</v>
      </c>
      <c r="M231" s="30">
        <v>43252</v>
      </c>
      <c r="N231" s="30">
        <v>43616</v>
      </c>
      <c r="O231" s="54" t="s">
        <v>227</v>
      </c>
      <c r="P231" s="56" t="s">
        <v>58</v>
      </c>
      <c r="Q231" s="289" t="s">
        <v>421</v>
      </c>
      <c r="R231" s="458">
        <v>38590516</v>
      </c>
      <c r="S231" s="455">
        <v>51176276</v>
      </c>
      <c r="T231" s="455">
        <v>0</v>
      </c>
    </row>
    <row r="232" spans="1:20" ht="108.75" customHeight="1">
      <c r="A232" s="95"/>
      <c r="B232" s="56">
        <v>9</v>
      </c>
      <c r="C232" s="154" t="s">
        <v>136</v>
      </c>
      <c r="D232" s="154" t="s">
        <v>137</v>
      </c>
      <c r="E232" s="472" t="s">
        <v>143</v>
      </c>
      <c r="F232" s="55" t="s">
        <v>55</v>
      </c>
      <c r="G232" s="54" t="s">
        <v>139</v>
      </c>
      <c r="H232" s="54" t="s">
        <v>56</v>
      </c>
      <c r="I232" s="55" t="s">
        <v>94</v>
      </c>
      <c r="J232" s="54">
        <v>45000000000</v>
      </c>
      <c r="K232" s="54" t="s">
        <v>57</v>
      </c>
      <c r="L232" s="140">
        <v>12857100</v>
      </c>
      <c r="M232" s="30">
        <v>43252</v>
      </c>
      <c r="N232" s="30">
        <v>43677</v>
      </c>
      <c r="O232" s="54" t="s">
        <v>75</v>
      </c>
      <c r="P232" s="154" t="s">
        <v>58</v>
      </c>
      <c r="Q232" s="287" t="s">
        <v>420</v>
      </c>
    </row>
    <row r="233" spans="1:20" ht="93" customHeight="1">
      <c r="A233" s="473"/>
      <c r="B233" s="490">
        <v>259</v>
      </c>
      <c r="C233" s="486" t="s">
        <v>265</v>
      </c>
      <c r="D233" s="486" t="s">
        <v>266</v>
      </c>
      <c r="E233" s="476" t="s">
        <v>536</v>
      </c>
      <c r="F233" s="485" t="s">
        <v>55</v>
      </c>
      <c r="G233" s="486" t="s">
        <v>139</v>
      </c>
      <c r="H233" s="486" t="s">
        <v>56</v>
      </c>
      <c r="I233" s="486" t="s">
        <v>94</v>
      </c>
      <c r="J233" s="54">
        <v>45000000000</v>
      </c>
      <c r="K233" s="54" t="s">
        <v>57</v>
      </c>
      <c r="L233" s="491">
        <v>1751375.2</v>
      </c>
      <c r="M233" s="30">
        <v>43252</v>
      </c>
      <c r="N233" s="30">
        <v>43343</v>
      </c>
      <c r="O233" s="483" t="s">
        <v>257</v>
      </c>
      <c r="P233" s="482" t="s">
        <v>58</v>
      </c>
      <c r="Q233" s="287" t="s">
        <v>425</v>
      </c>
    </row>
    <row r="234" spans="1:20" ht="32.25" customHeight="1">
      <c r="A234" s="95"/>
      <c r="B234" s="114"/>
      <c r="C234" s="101"/>
      <c r="D234" s="101"/>
      <c r="E234" s="164"/>
      <c r="F234" s="26"/>
      <c r="G234" s="27"/>
      <c r="H234" s="27"/>
      <c r="I234" s="27"/>
      <c r="J234" s="61"/>
      <c r="K234" s="27"/>
      <c r="L234" s="92"/>
      <c r="M234" s="91"/>
      <c r="N234" s="91"/>
      <c r="O234" s="26"/>
      <c r="P234" s="154"/>
      <c r="Q234" s="283"/>
    </row>
    <row r="235" spans="1:20" s="131" customFormat="1" ht="48.75" customHeight="1">
      <c r="A235" s="74"/>
      <c r="B235" s="72"/>
      <c r="C235" s="187"/>
      <c r="D235" s="189"/>
      <c r="E235" s="189"/>
      <c r="F235" s="189"/>
      <c r="G235" s="196" t="s">
        <v>41</v>
      </c>
      <c r="H235" s="197"/>
      <c r="I235" s="197"/>
      <c r="J235" s="197"/>
      <c r="K235" s="187"/>
      <c r="L235" s="192"/>
      <c r="M235" s="193"/>
      <c r="N235" s="193"/>
      <c r="O235" s="174"/>
      <c r="P235" s="174"/>
      <c r="R235" s="208"/>
      <c r="S235" s="208"/>
      <c r="T235" s="176"/>
    </row>
    <row r="236" spans="1:20" s="23" customFormat="1" ht="89.25" customHeight="1">
      <c r="A236" s="56"/>
      <c r="B236" s="56">
        <v>121</v>
      </c>
      <c r="C236" s="54" t="s">
        <v>198</v>
      </c>
      <c r="D236" s="54" t="s">
        <v>199</v>
      </c>
      <c r="E236" s="55" t="s">
        <v>200</v>
      </c>
      <c r="F236" s="55" t="s">
        <v>55</v>
      </c>
      <c r="G236" s="54" t="s">
        <v>201</v>
      </c>
      <c r="H236" s="54" t="s">
        <v>202</v>
      </c>
      <c r="I236" s="54">
        <v>886727</v>
      </c>
      <c r="J236" s="54" t="s">
        <v>175</v>
      </c>
      <c r="K236" s="54" t="s">
        <v>57</v>
      </c>
      <c r="L236" s="57">
        <v>1994987</v>
      </c>
      <c r="M236" s="63">
        <v>43282</v>
      </c>
      <c r="N236" s="63">
        <v>43677</v>
      </c>
      <c r="O236" s="54" t="s">
        <v>75</v>
      </c>
      <c r="P236" s="154" t="s">
        <v>58</v>
      </c>
      <c r="Q236" s="292" t="s">
        <v>430</v>
      </c>
      <c r="R236" s="34"/>
      <c r="S236" s="34"/>
      <c r="T236" s="15"/>
    </row>
    <row r="237" spans="1:20" s="23" customFormat="1" ht="92.25" customHeight="1">
      <c r="A237" s="56"/>
      <c r="B237" s="56">
        <v>122</v>
      </c>
      <c r="C237" s="54" t="s">
        <v>203</v>
      </c>
      <c r="D237" s="54" t="s">
        <v>204</v>
      </c>
      <c r="E237" s="56" t="s">
        <v>205</v>
      </c>
      <c r="F237" s="55" t="s">
        <v>55</v>
      </c>
      <c r="G237" s="54" t="s">
        <v>206</v>
      </c>
      <c r="H237" s="60" t="s">
        <v>207</v>
      </c>
      <c r="I237" s="54" t="s">
        <v>208</v>
      </c>
      <c r="J237" s="54" t="s">
        <v>175</v>
      </c>
      <c r="K237" s="54" t="s">
        <v>57</v>
      </c>
      <c r="L237" s="57">
        <v>1446420</v>
      </c>
      <c r="M237" s="63">
        <v>43282</v>
      </c>
      <c r="N237" s="63">
        <v>43677</v>
      </c>
      <c r="O237" s="54" t="s">
        <v>67</v>
      </c>
      <c r="P237" s="154" t="s">
        <v>68</v>
      </c>
      <c r="Q237" s="292" t="s">
        <v>430</v>
      </c>
      <c r="R237" s="34"/>
      <c r="S237" s="34"/>
      <c r="T237" s="15"/>
    </row>
    <row r="238" spans="1:20" s="23" customFormat="1" ht="117.75" customHeight="1">
      <c r="A238" s="56"/>
      <c r="B238" s="56">
        <v>123</v>
      </c>
      <c r="C238" s="54" t="s">
        <v>243</v>
      </c>
      <c r="D238" s="60" t="s">
        <v>244</v>
      </c>
      <c r="E238" s="58" t="s">
        <v>245</v>
      </c>
      <c r="F238" s="55" t="s">
        <v>55</v>
      </c>
      <c r="G238" s="55">
        <v>876</v>
      </c>
      <c r="H238" s="54" t="s">
        <v>56</v>
      </c>
      <c r="I238" s="54" t="s">
        <v>94</v>
      </c>
      <c r="J238" s="128">
        <v>45000000000</v>
      </c>
      <c r="K238" s="54" t="s">
        <v>57</v>
      </c>
      <c r="L238" s="57">
        <v>10000000</v>
      </c>
      <c r="M238" s="30">
        <v>43312</v>
      </c>
      <c r="N238" s="30">
        <v>43769</v>
      </c>
      <c r="O238" s="54" t="s">
        <v>227</v>
      </c>
      <c r="P238" s="56" t="s">
        <v>58</v>
      </c>
      <c r="Q238" s="289" t="s">
        <v>421</v>
      </c>
      <c r="R238" s="34"/>
      <c r="S238" s="34"/>
      <c r="T238" s="15"/>
    </row>
    <row r="239" spans="1:20" s="23" customFormat="1" ht="126" customHeight="1">
      <c r="A239" s="101"/>
      <c r="B239" s="56">
        <v>124</v>
      </c>
      <c r="C239" s="54" t="s">
        <v>224</v>
      </c>
      <c r="D239" s="60" t="s">
        <v>246</v>
      </c>
      <c r="E239" s="58" t="s">
        <v>532</v>
      </c>
      <c r="F239" s="55" t="s">
        <v>55</v>
      </c>
      <c r="G239" s="55">
        <v>876</v>
      </c>
      <c r="H239" s="54" t="s">
        <v>56</v>
      </c>
      <c r="I239" s="54" t="s">
        <v>94</v>
      </c>
      <c r="J239" s="128">
        <v>45000000000</v>
      </c>
      <c r="K239" s="54" t="s">
        <v>57</v>
      </c>
      <c r="L239" s="57">
        <v>12665900</v>
      </c>
      <c r="M239" s="30">
        <v>43312</v>
      </c>
      <c r="N239" s="126">
        <v>43496</v>
      </c>
      <c r="O239" s="54" t="s">
        <v>227</v>
      </c>
      <c r="P239" s="56" t="s">
        <v>58</v>
      </c>
      <c r="Q239" s="289" t="s">
        <v>421</v>
      </c>
      <c r="R239" s="34"/>
      <c r="S239" s="34"/>
      <c r="T239" s="15"/>
    </row>
    <row r="240" spans="1:20" s="23" customFormat="1" ht="90.75" customHeight="1">
      <c r="A240" s="101"/>
      <c r="B240" s="56">
        <v>125</v>
      </c>
      <c r="C240" s="154" t="s">
        <v>252</v>
      </c>
      <c r="D240" s="164" t="s">
        <v>253</v>
      </c>
      <c r="E240" s="55" t="s">
        <v>275</v>
      </c>
      <c r="F240" s="55" t="s">
        <v>55</v>
      </c>
      <c r="G240" s="54" t="s">
        <v>139</v>
      </c>
      <c r="H240" s="54" t="s">
        <v>56</v>
      </c>
      <c r="I240" s="54" t="s">
        <v>94</v>
      </c>
      <c r="J240" s="147" t="s">
        <v>276</v>
      </c>
      <c r="K240" s="113" t="s">
        <v>277</v>
      </c>
      <c r="L240" s="57">
        <v>3025000</v>
      </c>
      <c r="M240" s="30">
        <v>43282</v>
      </c>
      <c r="N240" s="30">
        <v>43344</v>
      </c>
      <c r="O240" s="54" t="s">
        <v>227</v>
      </c>
      <c r="P240" s="154" t="s">
        <v>58</v>
      </c>
      <c r="Q240" s="290" t="s">
        <v>422</v>
      </c>
      <c r="R240" s="34"/>
      <c r="S240" s="34"/>
      <c r="T240" s="15"/>
    </row>
    <row r="241" spans="1:20" s="23" customFormat="1" ht="83.25" customHeight="1">
      <c r="A241" s="101"/>
      <c r="B241" s="56">
        <v>126</v>
      </c>
      <c r="C241" s="54" t="s">
        <v>198</v>
      </c>
      <c r="D241" s="54" t="s">
        <v>199</v>
      </c>
      <c r="E241" s="56" t="s">
        <v>278</v>
      </c>
      <c r="F241" s="55" t="s">
        <v>55</v>
      </c>
      <c r="G241" s="54" t="s">
        <v>139</v>
      </c>
      <c r="H241" s="54" t="s">
        <v>56</v>
      </c>
      <c r="I241" s="54" t="s">
        <v>94</v>
      </c>
      <c r="J241" s="59">
        <v>45000000000</v>
      </c>
      <c r="K241" s="60" t="s">
        <v>57</v>
      </c>
      <c r="L241" s="57">
        <v>32808800</v>
      </c>
      <c r="M241" s="30">
        <v>43282</v>
      </c>
      <c r="N241" s="30">
        <v>43496</v>
      </c>
      <c r="O241" s="54" t="s">
        <v>75</v>
      </c>
      <c r="P241" s="154" t="s">
        <v>58</v>
      </c>
      <c r="Q241" s="290" t="s">
        <v>422</v>
      </c>
      <c r="R241" s="34"/>
      <c r="S241" s="34"/>
      <c r="T241" s="15"/>
    </row>
    <row r="242" spans="1:20" ht="106.5" customHeight="1">
      <c r="A242" s="95"/>
      <c r="B242" s="157">
        <v>61</v>
      </c>
      <c r="C242" s="145" t="s">
        <v>233</v>
      </c>
      <c r="D242" s="54" t="s">
        <v>234</v>
      </c>
      <c r="E242" s="58" t="s">
        <v>235</v>
      </c>
      <c r="F242" s="55" t="s">
        <v>55</v>
      </c>
      <c r="G242" s="55">
        <v>876</v>
      </c>
      <c r="H242" s="54" t="s">
        <v>56</v>
      </c>
      <c r="I242" s="54" t="s">
        <v>94</v>
      </c>
      <c r="J242" s="128">
        <v>45000000000</v>
      </c>
      <c r="K242" s="54" t="s">
        <v>57</v>
      </c>
      <c r="L242" s="57">
        <v>15750000</v>
      </c>
      <c r="M242" s="30">
        <v>43282</v>
      </c>
      <c r="N242" s="30">
        <v>43738</v>
      </c>
      <c r="O242" s="97" t="s">
        <v>227</v>
      </c>
      <c r="P242" s="154" t="s">
        <v>58</v>
      </c>
      <c r="Q242" s="289" t="s">
        <v>421</v>
      </c>
    </row>
    <row r="243" spans="1:20" ht="106.5" customHeight="1">
      <c r="A243" s="81"/>
      <c r="B243" s="56">
        <v>119</v>
      </c>
      <c r="C243" s="54" t="s">
        <v>328</v>
      </c>
      <c r="D243" s="54" t="s">
        <v>326</v>
      </c>
      <c r="E243" s="55" t="s">
        <v>329</v>
      </c>
      <c r="F243" s="55" t="s">
        <v>55</v>
      </c>
      <c r="G243" s="97" t="s">
        <v>139</v>
      </c>
      <c r="H243" s="97" t="s">
        <v>56</v>
      </c>
      <c r="I243" s="54" t="s">
        <v>94</v>
      </c>
      <c r="J243" s="54" t="s">
        <v>175</v>
      </c>
      <c r="K243" s="54" t="s">
        <v>57</v>
      </c>
      <c r="L243" s="57">
        <v>11865292.35</v>
      </c>
      <c r="M243" s="30">
        <v>43282</v>
      </c>
      <c r="N243" s="30">
        <v>43435</v>
      </c>
      <c r="O243" s="54" t="s">
        <v>227</v>
      </c>
      <c r="P243" s="54" t="s">
        <v>58</v>
      </c>
      <c r="Q243" s="287" t="s">
        <v>425</v>
      </c>
    </row>
    <row r="244" spans="1:20" s="45" customFormat="1" ht="28.5" customHeight="1">
      <c r="A244" s="100"/>
      <c r="B244" s="101"/>
      <c r="C244" s="27"/>
      <c r="D244" s="27"/>
      <c r="E244" s="101"/>
      <c r="F244" s="37"/>
      <c r="G244" s="25"/>
      <c r="H244" s="25"/>
      <c r="I244" s="25"/>
      <c r="J244" s="25"/>
      <c r="K244" s="25"/>
      <c r="L244" s="21"/>
      <c r="M244" s="22"/>
      <c r="N244" s="22"/>
      <c r="O244" s="37"/>
      <c r="P244" s="154"/>
      <c r="Q244" s="283"/>
      <c r="R244" s="337"/>
      <c r="S244" s="337"/>
      <c r="T244" s="49"/>
    </row>
    <row r="245" spans="1:20" s="131" customFormat="1" ht="45.75" customHeight="1">
      <c r="A245" s="74"/>
      <c r="B245" s="15"/>
      <c r="C245" s="204"/>
      <c r="D245" s="205"/>
      <c r="E245" s="205"/>
      <c r="F245" s="205"/>
      <c r="G245" s="206" t="s">
        <v>42</v>
      </c>
      <c r="H245" s="207"/>
      <c r="I245" s="207"/>
      <c r="J245" s="207"/>
      <c r="K245" s="204"/>
      <c r="L245" s="208"/>
      <c r="M245" s="209"/>
      <c r="N245" s="209"/>
      <c r="O245" s="176"/>
      <c r="P245" s="176"/>
      <c r="R245" s="208"/>
      <c r="S245" s="208"/>
      <c r="T245" s="176"/>
    </row>
    <row r="246" spans="1:20" ht="129.75" customHeight="1">
      <c r="A246" s="95"/>
      <c r="B246" s="56">
        <v>127</v>
      </c>
      <c r="C246" s="56" t="s">
        <v>136</v>
      </c>
      <c r="D246" s="56" t="s">
        <v>137</v>
      </c>
      <c r="E246" s="165" t="s">
        <v>149</v>
      </c>
      <c r="F246" s="55" t="s">
        <v>55</v>
      </c>
      <c r="G246" s="54" t="s">
        <v>139</v>
      </c>
      <c r="H246" s="54" t="s">
        <v>56</v>
      </c>
      <c r="I246" s="55" t="s">
        <v>94</v>
      </c>
      <c r="J246" s="54">
        <v>45000000000</v>
      </c>
      <c r="K246" s="54" t="s">
        <v>57</v>
      </c>
      <c r="L246" s="57">
        <v>4024924</v>
      </c>
      <c r="M246" s="30">
        <v>43313</v>
      </c>
      <c r="N246" s="30">
        <v>43738</v>
      </c>
      <c r="O246" s="54" t="s">
        <v>75</v>
      </c>
      <c r="P246" s="56" t="s">
        <v>58</v>
      </c>
      <c r="Q246" s="287" t="s">
        <v>420</v>
      </c>
    </row>
    <row r="247" spans="1:20" s="23" customFormat="1" ht="110.25" customHeight="1">
      <c r="A247" s="95"/>
      <c r="B247" s="56">
        <v>128</v>
      </c>
      <c r="C247" s="56" t="s">
        <v>144</v>
      </c>
      <c r="D247" s="55" t="s">
        <v>137</v>
      </c>
      <c r="E247" s="165" t="s">
        <v>150</v>
      </c>
      <c r="F247" s="55" t="s">
        <v>55</v>
      </c>
      <c r="G247" s="54" t="s">
        <v>147</v>
      </c>
      <c r="H247" s="171" t="s">
        <v>66</v>
      </c>
      <c r="I247" s="164">
        <v>1</v>
      </c>
      <c r="J247" s="54">
        <v>45000000000</v>
      </c>
      <c r="K247" s="54" t="s">
        <v>57</v>
      </c>
      <c r="L247" s="57">
        <v>4593407.1100000003</v>
      </c>
      <c r="M247" s="30">
        <v>43313</v>
      </c>
      <c r="N247" s="30">
        <v>43373</v>
      </c>
      <c r="O247" s="54" t="s">
        <v>67</v>
      </c>
      <c r="P247" s="154" t="s">
        <v>68</v>
      </c>
      <c r="Q247" s="287" t="s">
        <v>420</v>
      </c>
      <c r="R247" s="34"/>
      <c r="S247" s="34"/>
      <c r="T247" s="15"/>
    </row>
    <row r="248" spans="1:20" s="23" customFormat="1" ht="68.25" customHeight="1">
      <c r="A248" s="101"/>
      <c r="B248" s="56">
        <v>129</v>
      </c>
      <c r="C248" s="54" t="s">
        <v>215</v>
      </c>
      <c r="D248" s="54" t="s">
        <v>216</v>
      </c>
      <c r="E248" s="55" t="s">
        <v>217</v>
      </c>
      <c r="F248" s="55" t="s">
        <v>55</v>
      </c>
      <c r="G248" s="54" t="s">
        <v>147</v>
      </c>
      <c r="H248" s="54" t="s">
        <v>66</v>
      </c>
      <c r="I248" s="54" t="s">
        <v>218</v>
      </c>
      <c r="J248" s="54" t="s">
        <v>175</v>
      </c>
      <c r="K248" s="54" t="s">
        <v>57</v>
      </c>
      <c r="L248" s="57">
        <v>742537.08</v>
      </c>
      <c r="M248" s="63">
        <v>43313</v>
      </c>
      <c r="N248" s="63">
        <v>43344</v>
      </c>
      <c r="O248" s="54" t="s">
        <v>67</v>
      </c>
      <c r="P248" s="56" t="s">
        <v>68</v>
      </c>
      <c r="Q248" s="292" t="s">
        <v>430</v>
      </c>
      <c r="R248" s="34"/>
      <c r="S248" s="34"/>
      <c r="T248" s="15"/>
    </row>
    <row r="249" spans="1:20" s="23" customFormat="1" ht="111" customHeight="1">
      <c r="A249" s="100"/>
      <c r="B249" s="56">
        <v>130</v>
      </c>
      <c r="C249" s="54" t="s">
        <v>247</v>
      </c>
      <c r="D249" s="54" t="s">
        <v>248</v>
      </c>
      <c r="E249" s="58" t="s">
        <v>249</v>
      </c>
      <c r="F249" s="55" t="s">
        <v>55</v>
      </c>
      <c r="G249" s="55">
        <v>876</v>
      </c>
      <c r="H249" s="54" t="s">
        <v>56</v>
      </c>
      <c r="I249" s="54" t="s">
        <v>94</v>
      </c>
      <c r="J249" s="128">
        <v>45000000000</v>
      </c>
      <c r="K249" s="54" t="s">
        <v>57</v>
      </c>
      <c r="L249" s="57">
        <v>38014625.07</v>
      </c>
      <c r="M249" s="126">
        <v>43343</v>
      </c>
      <c r="N249" s="126">
        <v>43738</v>
      </c>
      <c r="O249" s="54" t="s">
        <v>75</v>
      </c>
      <c r="P249" s="56" t="s">
        <v>58</v>
      </c>
      <c r="Q249" s="289" t="s">
        <v>421</v>
      </c>
      <c r="R249" s="34"/>
      <c r="S249" s="34"/>
      <c r="T249" s="15"/>
    </row>
    <row r="250" spans="1:20" s="23" customFormat="1" ht="106.5" customHeight="1">
      <c r="A250" s="240" t="s">
        <v>387</v>
      </c>
      <c r="B250" s="56">
        <v>131</v>
      </c>
      <c r="C250" s="54" t="s">
        <v>280</v>
      </c>
      <c r="D250" s="54" t="s">
        <v>281</v>
      </c>
      <c r="E250" s="55" t="s">
        <v>303</v>
      </c>
      <c r="F250" s="55" t="s">
        <v>55</v>
      </c>
      <c r="G250" s="54" t="s">
        <v>283</v>
      </c>
      <c r="H250" s="54" t="s">
        <v>284</v>
      </c>
      <c r="I250" s="54" t="s">
        <v>94</v>
      </c>
      <c r="J250" s="54">
        <v>45000000000</v>
      </c>
      <c r="K250" s="54" t="s">
        <v>57</v>
      </c>
      <c r="L250" s="57">
        <v>55224</v>
      </c>
      <c r="M250" s="30">
        <v>43313</v>
      </c>
      <c r="N250" s="30">
        <v>43344</v>
      </c>
      <c r="O250" s="55" t="s">
        <v>75</v>
      </c>
      <c r="P250" s="154" t="s">
        <v>58</v>
      </c>
      <c r="Q250" s="291" t="s">
        <v>423</v>
      </c>
      <c r="R250" s="34"/>
      <c r="S250" s="34"/>
      <c r="T250" s="15"/>
    </row>
    <row r="251" spans="1:20" s="23" customFormat="1" ht="149.25" customHeight="1">
      <c r="A251" s="81"/>
      <c r="B251" s="56">
        <v>132</v>
      </c>
      <c r="C251" s="54" t="s">
        <v>252</v>
      </c>
      <c r="D251" s="54" t="s">
        <v>312</v>
      </c>
      <c r="E251" s="55" t="s">
        <v>313</v>
      </c>
      <c r="F251" s="55" t="s">
        <v>55</v>
      </c>
      <c r="G251" s="55">
        <v>876</v>
      </c>
      <c r="H251" s="54" t="s">
        <v>56</v>
      </c>
      <c r="I251" s="54" t="s">
        <v>208</v>
      </c>
      <c r="J251" s="54" t="s">
        <v>175</v>
      </c>
      <c r="K251" s="54" t="s">
        <v>57</v>
      </c>
      <c r="L251" s="57">
        <v>2574000</v>
      </c>
      <c r="M251" s="30">
        <v>43313</v>
      </c>
      <c r="N251" s="30">
        <v>43462</v>
      </c>
      <c r="O251" s="165" t="s">
        <v>257</v>
      </c>
      <c r="P251" s="154" t="s">
        <v>58</v>
      </c>
      <c r="Q251" s="293" t="s">
        <v>437</v>
      </c>
      <c r="R251" s="34"/>
      <c r="S251" s="34"/>
      <c r="T251" s="15"/>
    </row>
    <row r="252" spans="1:20" s="23" customFormat="1" ht="106.5" customHeight="1">
      <c r="A252" s="81"/>
      <c r="B252" s="56">
        <v>133</v>
      </c>
      <c r="C252" s="154" t="s">
        <v>252</v>
      </c>
      <c r="D252" s="164" t="s">
        <v>253</v>
      </c>
      <c r="E252" s="154" t="s">
        <v>378</v>
      </c>
      <c r="F252" s="154" t="s">
        <v>318</v>
      </c>
      <c r="G252" s="154" t="s">
        <v>283</v>
      </c>
      <c r="H252" s="154" t="s">
        <v>284</v>
      </c>
      <c r="I252" s="154">
        <v>8</v>
      </c>
      <c r="J252" s="147" t="s">
        <v>276</v>
      </c>
      <c r="K252" s="113" t="s">
        <v>277</v>
      </c>
      <c r="L252" s="109">
        <v>1965600</v>
      </c>
      <c r="M252" s="30">
        <v>43313</v>
      </c>
      <c r="N252" s="30">
        <v>43373</v>
      </c>
      <c r="O252" s="56" t="s">
        <v>75</v>
      </c>
      <c r="P252" s="56" t="s">
        <v>58</v>
      </c>
      <c r="Q252" s="295" t="s">
        <v>432</v>
      </c>
      <c r="R252" s="34"/>
      <c r="S252" s="34"/>
      <c r="T252" s="15"/>
    </row>
    <row r="253" spans="1:20" s="23" customFormat="1" ht="29.25" customHeight="1">
      <c r="A253" s="81"/>
      <c r="B253" s="82"/>
      <c r="C253" s="83"/>
      <c r="D253" s="83"/>
      <c r="E253" s="84"/>
      <c r="F253" s="84"/>
      <c r="G253" s="83"/>
      <c r="H253" s="83"/>
      <c r="I253" s="83"/>
      <c r="J253" s="116"/>
      <c r="K253" s="118"/>
      <c r="L253" s="86"/>
      <c r="M253" s="98"/>
      <c r="N253" s="98"/>
      <c r="O253" s="84"/>
      <c r="P253" s="154"/>
      <c r="Q253" s="297"/>
      <c r="R253" s="34"/>
      <c r="S253" s="34"/>
      <c r="T253" s="15"/>
    </row>
    <row r="254" spans="1:20" s="131" customFormat="1" ht="49.5" customHeight="1">
      <c r="A254" s="74"/>
      <c r="B254" s="15"/>
      <c r="C254" s="204"/>
      <c r="D254" s="205"/>
      <c r="E254" s="205"/>
      <c r="F254" s="205"/>
      <c r="G254" s="206" t="s">
        <v>43</v>
      </c>
      <c r="H254" s="207"/>
      <c r="I254" s="207"/>
      <c r="J254" s="207"/>
      <c r="K254" s="204"/>
      <c r="L254" s="208"/>
      <c r="M254" s="209"/>
      <c r="N254" s="209"/>
      <c r="O254" s="176"/>
      <c r="P254" s="176"/>
      <c r="R254" s="208"/>
      <c r="S254" s="208"/>
      <c r="T254" s="176"/>
    </row>
    <row r="255" spans="1:20" s="23" customFormat="1" ht="81.75" customHeight="1">
      <c r="A255" s="132" t="s">
        <v>59</v>
      </c>
      <c r="B255" s="62">
        <v>136</v>
      </c>
      <c r="C255" s="60" t="s">
        <v>99</v>
      </c>
      <c r="D255" s="60" t="s">
        <v>99</v>
      </c>
      <c r="E255" s="58" t="s">
        <v>379</v>
      </c>
      <c r="F255" s="58" t="s">
        <v>55</v>
      </c>
      <c r="G255" s="62">
        <v>876</v>
      </c>
      <c r="H255" s="62" t="s">
        <v>56</v>
      </c>
      <c r="I255" s="60" t="s">
        <v>62</v>
      </c>
      <c r="J255" s="60">
        <v>45000000000</v>
      </c>
      <c r="K255" s="60" t="s">
        <v>57</v>
      </c>
      <c r="L255" s="96">
        <v>110157</v>
      </c>
      <c r="M255" s="134">
        <v>43344</v>
      </c>
      <c r="N255" s="134">
        <v>43769</v>
      </c>
      <c r="O255" s="60" t="s">
        <v>78</v>
      </c>
      <c r="P255" s="62" t="s">
        <v>58</v>
      </c>
      <c r="Q255" s="288" t="s">
        <v>419</v>
      </c>
      <c r="R255" s="34"/>
      <c r="S255" s="34"/>
      <c r="T255" s="15"/>
    </row>
    <row r="256" spans="1:20" s="23" customFormat="1" ht="87.75" customHeight="1">
      <c r="A256" s="132" t="s">
        <v>59</v>
      </c>
      <c r="B256" s="62">
        <v>137</v>
      </c>
      <c r="C256" s="60" t="s">
        <v>99</v>
      </c>
      <c r="D256" s="60" t="s">
        <v>99</v>
      </c>
      <c r="E256" s="58" t="s">
        <v>126</v>
      </c>
      <c r="F256" s="58" t="s">
        <v>55</v>
      </c>
      <c r="G256" s="62">
        <v>876</v>
      </c>
      <c r="H256" s="62" t="s">
        <v>56</v>
      </c>
      <c r="I256" s="60" t="s">
        <v>62</v>
      </c>
      <c r="J256" s="158">
        <v>45000000000</v>
      </c>
      <c r="K256" s="158" t="s">
        <v>57</v>
      </c>
      <c r="L256" s="96">
        <v>85347</v>
      </c>
      <c r="M256" s="134">
        <v>43344</v>
      </c>
      <c r="N256" s="134">
        <v>43769</v>
      </c>
      <c r="O256" s="60" t="s">
        <v>78</v>
      </c>
      <c r="P256" s="157" t="s">
        <v>58</v>
      </c>
      <c r="Q256" s="288" t="s">
        <v>419</v>
      </c>
      <c r="R256" s="34"/>
      <c r="S256" s="34"/>
      <c r="T256" s="15"/>
    </row>
    <row r="257" spans="1:20" ht="101.25" customHeight="1">
      <c r="A257" s="95"/>
      <c r="B257" s="62">
        <v>138</v>
      </c>
      <c r="C257" s="154" t="s">
        <v>136</v>
      </c>
      <c r="D257" s="154" t="s">
        <v>137</v>
      </c>
      <c r="E257" s="165" t="s">
        <v>165</v>
      </c>
      <c r="F257" s="55" t="s">
        <v>55</v>
      </c>
      <c r="G257" s="54" t="s">
        <v>139</v>
      </c>
      <c r="H257" s="54" t="s">
        <v>56</v>
      </c>
      <c r="I257" s="164" t="s">
        <v>94</v>
      </c>
      <c r="J257" s="54">
        <v>45000000000</v>
      </c>
      <c r="K257" s="54" t="s">
        <v>57</v>
      </c>
      <c r="L257" s="57">
        <v>12987000</v>
      </c>
      <c r="M257" s="30">
        <v>43344</v>
      </c>
      <c r="N257" s="30">
        <v>43768</v>
      </c>
      <c r="O257" s="54" t="s">
        <v>75</v>
      </c>
      <c r="P257" s="154" t="s">
        <v>58</v>
      </c>
      <c r="Q257" s="287" t="s">
        <v>420</v>
      </c>
    </row>
    <row r="258" spans="1:20" ht="86.25" customHeight="1">
      <c r="A258" s="132" t="s">
        <v>160</v>
      </c>
      <c r="B258" s="62">
        <v>139</v>
      </c>
      <c r="C258" s="97" t="s">
        <v>181</v>
      </c>
      <c r="D258" s="97" t="s">
        <v>156</v>
      </c>
      <c r="E258" s="54" t="s">
        <v>197</v>
      </c>
      <c r="F258" s="55" t="s">
        <v>55</v>
      </c>
      <c r="G258" s="54" t="s">
        <v>139</v>
      </c>
      <c r="H258" s="54" t="s">
        <v>56</v>
      </c>
      <c r="I258" s="54" t="s">
        <v>94</v>
      </c>
      <c r="J258" s="54" t="s">
        <v>175</v>
      </c>
      <c r="K258" s="54" t="s">
        <v>57</v>
      </c>
      <c r="L258" s="96">
        <v>184800</v>
      </c>
      <c r="M258" s="30">
        <v>43344</v>
      </c>
      <c r="N258" s="30">
        <v>43738</v>
      </c>
      <c r="O258" s="54" t="s">
        <v>75</v>
      </c>
      <c r="P258" s="154" t="s">
        <v>58</v>
      </c>
      <c r="Q258" s="292" t="s">
        <v>430</v>
      </c>
    </row>
    <row r="259" spans="1:20" ht="91.5" customHeight="1">
      <c r="A259" s="82"/>
      <c r="B259" s="62">
        <v>140</v>
      </c>
      <c r="C259" s="54" t="s">
        <v>335</v>
      </c>
      <c r="D259" s="54" t="s">
        <v>336</v>
      </c>
      <c r="E259" s="55" t="s">
        <v>337</v>
      </c>
      <c r="F259" s="55" t="s">
        <v>55</v>
      </c>
      <c r="G259" s="54" t="s">
        <v>338</v>
      </c>
      <c r="H259" s="54" t="s">
        <v>339</v>
      </c>
      <c r="I259" s="54" t="s">
        <v>340</v>
      </c>
      <c r="J259" s="54" t="s">
        <v>175</v>
      </c>
      <c r="K259" s="54" t="s">
        <v>57</v>
      </c>
      <c r="L259" s="57">
        <v>300715.5</v>
      </c>
      <c r="M259" s="126">
        <v>43344</v>
      </c>
      <c r="N259" s="126">
        <v>43374</v>
      </c>
      <c r="O259" s="54" t="s">
        <v>67</v>
      </c>
      <c r="P259" s="56" t="s">
        <v>68</v>
      </c>
      <c r="Q259" s="294" t="s">
        <v>429</v>
      </c>
    </row>
    <row r="260" spans="1:20" ht="31.5" customHeight="1">
      <c r="A260" s="82"/>
      <c r="B260" s="114"/>
      <c r="C260" s="82"/>
      <c r="D260" s="84"/>
      <c r="E260" s="84"/>
      <c r="F260" s="84"/>
      <c r="G260" s="83"/>
      <c r="H260" s="83"/>
      <c r="I260" s="83"/>
      <c r="J260" s="83"/>
      <c r="K260" s="86"/>
      <c r="L260" s="86"/>
      <c r="M260" s="91"/>
      <c r="N260" s="98"/>
      <c r="O260" s="83"/>
      <c r="P260" s="82"/>
      <c r="Q260" s="283"/>
    </row>
    <row r="261" spans="1:20" s="131" customFormat="1" ht="48" customHeight="1">
      <c r="A261" s="74"/>
      <c r="B261" s="72"/>
      <c r="C261" s="187"/>
      <c r="D261" s="189"/>
      <c r="E261" s="189"/>
      <c r="F261" s="189"/>
      <c r="G261" s="196" t="s">
        <v>44</v>
      </c>
      <c r="H261" s="197"/>
      <c r="I261" s="197"/>
      <c r="J261" s="197"/>
      <c r="K261" s="187"/>
      <c r="L261" s="192"/>
      <c r="M261" s="193"/>
      <c r="N261" s="193"/>
      <c r="O261" s="174"/>
      <c r="P261" s="174"/>
      <c r="R261" s="208"/>
      <c r="S261" s="208"/>
      <c r="T261" s="176"/>
    </row>
    <row r="262" spans="1:20" s="23" customFormat="1" ht="77.25" customHeight="1">
      <c r="A262" s="133"/>
      <c r="B262" s="62">
        <v>141</v>
      </c>
      <c r="C262" s="155" t="s">
        <v>122</v>
      </c>
      <c r="D262" s="155" t="s">
        <v>123</v>
      </c>
      <c r="E262" s="139" t="s">
        <v>124</v>
      </c>
      <c r="F262" s="58" t="s">
        <v>55</v>
      </c>
      <c r="G262" s="62">
        <v>876</v>
      </c>
      <c r="H262" s="62" t="s">
        <v>56</v>
      </c>
      <c r="I262" s="157">
        <v>1</v>
      </c>
      <c r="J262" s="59">
        <v>45000000000</v>
      </c>
      <c r="K262" s="60" t="s">
        <v>57</v>
      </c>
      <c r="L262" s="160">
        <v>123340</v>
      </c>
      <c r="M262" s="126">
        <v>43374</v>
      </c>
      <c r="N262" s="162">
        <v>43465</v>
      </c>
      <c r="O262" s="60" t="s">
        <v>67</v>
      </c>
      <c r="P262" s="62" t="s">
        <v>68</v>
      </c>
      <c r="Q262" s="288" t="s">
        <v>419</v>
      </c>
      <c r="R262" s="34"/>
      <c r="S262" s="34"/>
      <c r="T262" s="15"/>
    </row>
    <row r="263" spans="1:20" s="23" customFormat="1" ht="73.5" customHeight="1">
      <c r="A263" s="133"/>
      <c r="B263" s="62">
        <v>142</v>
      </c>
      <c r="C263" s="60" t="s">
        <v>111</v>
      </c>
      <c r="D263" s="60" t="s">
        <v>112</v>
      </c>
      <c r="E263" s="58" t="s">
        <v>113</v>
      </c>
      <c r="F263" s="58" t="s">
        <v>55</v>
      </c>
      <c r="G263" s="62">
        <v>876</v>
      </c>
      <c r="H263" s="62" t="s">
        <v>56</v>
      </c>
      <c r="I263" s="60" t="s">
        <v>94</v>
      </c>
      <c r="J263" s="59">
        <v>45000000000</v>
      </c>
      <c r="K263" s="60" t="s">
        <v>95</v>
      </c>
      <c r="L263" s="96">
        <v>1395000</v>
      </c>
      <c r="M263" s="126">
        <v>43374</v>
      </c>
      <c r="N263" s="126">
        <v>43434</v>
      </c>
      <c r="O263" s="60" t="s">
        <v>67</v>
      </c>
      <c r="P263" s="62" t="s">
        <v>68</v>
      </c>
      <c r="Q263" s="288" t="s">
        <v>419</v>
      </c>
      <c r="R263" s="34"/>
      <c r="S263" s="34"/>
      <c r="T263" s="15"/>
    </row>
    <row r="264" spans="1:20" s="23" customFormat="1" ht="84.75" customHeight="1">
      <c r="A264" s="132" t="s">
        <v>160</v>
      </c>
      <c r="B264" s="62">
        <v>143</v>
      </c>
      <c r="C264" s="97" t="s">
        <v>181</v>
      </c>
      <c r="D264" s="97" t="s">
        <v>156</v>
      </c>
      <c r="E264" s="54" t="s">
        <v>193</v>
      </c>
      <c r="F264" s="55" t="s">
        <v>55</v>
      </c>
      <c r="G264" s="54" t="s">
        <v>157</v>
      </c>
      <c r="H264" s="60" t="s">
        <v>145</v>
      </c>
      <c r="I264" s="54" t="s">
        <v>94</v>
      </c>
      <c r="J264" s="54" t="s">
        <v>175</v>
      </c>
      <c r="K264" s="54" t="s">
        <v>57</v>
      </c>
      <c r="L264" s="57">
        <v>471000</v>
      </c>
      <c r="M264" s="30">
        <v>43374</v>
      </c>
      <c r="N264" s="30">
        <v>43405</v>
      </c>
      <c r="O264" s="54" t="s">
        <v>75</v>
      </c>
      <c r="P264" s="154" t="s">
        <v>58</v>
      </c>
      <c r="Q264" s="292" t="s">
        <v>430</v>
      </c>
      <c r="R264" s="34"/>
      <c r="S264" s="34"/>
      <c r="T264" s="15"/>
    </row>
    <row r="265" spans="1:20" s="23" customFormat="1" ht="111.75" customHeight="1">
      <c r="A265" s="81"/>
      <c r="B265" s="62">
        <v>144</v>
      </c>
      <c r="C265" s="54" t="s">
        <v>136</v>
      </c>
      <c r="D265" s="54" t="s">
        <v>187</v>
      </c>
      <c r="E265" s="58" t="s">
        <v>250</v>
      </c>
      <c r="F265" s="55" t="s">
        <v>55</v>
      </c>
      <c r="G265" s="55">
        <v>876</v>
      </c>
      <c r="H265" s="54" t="s">
        <v>56</v>
      </c>
      <c r="I265" s="54" t="s">
        <v>94</v>
      </c>
      <c r="J265" s="128">
        <v>45000000000</v>
      </c>
      <c r="K265" s="54" t="s">
        <v>57</v>
      </c>
      <c r="L265" s="57">
        <v>1330863</v>
      </c>
      <c r="M265" s="30">
        <v>43404</v>
      </c>
      <c r="N265" s="30">
        <v>43799</v>
      </c>
      <c r="O265" s="54" t="s">
        <v>75</v>
      </c>
      <c r="P265" s="56" t="s">
        <v>58</v>
      </c>
      <c r="Q265" s="289" t="s">
        <v>421</v>
      </c>
      <c r="R265" s="34"/>
      <c r="S265" s="34"/>
      <c r="T265" s="15"/>
    </row>
    <row r="266" spans="1:20" ht="118.5" customHeight="1">
      <c r="A266" s="132" t="s">
        <v>160</v>
      </c>
      <c r="B266" s="62">
        <v>145</v>
      </c>
      <c r="C266" s="54" t="s">
        <v>183</v>
      </c>
      <c r="D266" s="54" t="s">
        <v>183</v>
      </c>
      <c r="E266" s="58" t="s">
        <v>251</v>
      </c>
      <c r="F266" s="55" t="s">
        <v>240</v>
      </c>
      <c r="G266" s="55">
        <v>642</v>
      </c>
      <c r="H266" s="54" t="s">
        <v>145</v>
      </c>
      <c r="I266" s="54" t="s">
        <v>94</v>
      </c>
      <c r="J266" s="128">
        <v>45000000000</v>
      </c>
      <c r="K266" s="54" t="s">
        <v>57</v>
      </c>
      <c r="L266" s="57">
        <v>86000000</v>
      </c>
      <c r="M266" s="30">
        <v>43404</v>
      </c>
      <c r="N266" s="30">
        <v>43799</v>
      </c>
      <c r="O266" s="54" t="s">
        <v>75</v>
      </c>
      <c r="P266" s="56" t="s">
        <v>58</v>
      </c>
      <c r="Q266" s="289" t="s">
        <v>421</v>
      </c>
    </row>
    <row r="267" spans="1:20" ht="124.5" customHeight="1">
      <c r="A267" s="81"/>
      <c r="B267" s="62">
        <v>146</v>
      </c>
      <c r="C267" s="54" t="s">
        <v>341</v>
      </c>
      <c r="D267" s="56" t="s">
        <v>342</v>
      </c>
      <c r="E267" s="55" t="s">
        <v>343</v>
      </c>
      <c r="F267" s="55" t="s">
        <v>344</v>
      </c>
      <c r="G267" s="54" t="s">
        <v>139</v>
      </c>
      <c r="H267" s="54" t="s">
        <v>56</v>
      </c>
      <c r="I267" s="54" t="s">
        <v>94</v>
      </c>
      <c r="J267" s="128">
        <v>45000000000</v>
      </c>
      <c r="K267" s="54" t="s">
        <v>57</v>
      </c>
      <c r="L267" s="109">
        <v>80000</v>
      </c>
      <c r="M267" s="91">
        <v>43374</v>
      </c>
      <c r="N267" s="30">
        <v>43374</v>
      </c>
      <c r="O267" s="54" t="s">
        <v>75</v>
      </c>
      <c r="P267" s="154" t="s">
        <v>58</v>
      </c>
      <c r="Q267" s="288" t="s">
        <v>433</v>
      </c>
    </row>
    <row r="268" spans="1:20" ht="83.25" customHeight="1">
      <c r="A268" s="151" t="s">
        <v>166</v>
      </c>
      <c r="B268" s="56">
        <v>111</v>
      </c>
      <c r="C268" s="54" t="s">
        <v>358</v>
      </c>
      <c r="D268" s="54" t="s">
        <v>359</v>
      </c>
      <c r="E268" s="202" t="s">
        <v>360</v>
      </c>
      <c r="F268" s="55" t="s">
        <v>55</v>
      </c>
      <c r="G268" s="54" t="s">
        <v>139</v>
      </c>
      <c r="H268" s="54" t="s">
        <v>56</v>
      </c>
      <c r="I268" s="54" t="s">
        <v>94</v>
      </c>
      <c r="J268" s="54" t="s">
        <v>175</v>
      </c>
      <c r="K268" s="54" t="s">
        <v>57</v>
      </c>
      <c r="L268" s="203">
        <v>13600</v>
      </c>
      <c r="M268" s="30">
        <v>43374</v>
      </c>
      <c r="N268" s="30">
        <v>43434</v>
      </c>
      <c r="O268" s="54" t="s">
        <v>75</v>
      </c>
      <c r="P268" s="154" t="s">
        <v>58</v>
      </c>
      <c r="Q268" s="293" t="s">
        <v>426</v>
      </c>
    </row>
    <row r="269" spans="1:20" ht="27.75" customHeight="1">
      <c r="A269" s="100"/>
      <c r="B269" s="106"/>
      <c r="C269" s="41"/>
      <c r="D269" s="41"/>
      <c r="E269" s="17"/>
      <c r="F269" s="28"/>
      <c r="G269" s="40"/>
      <c r="H269" s="41"/>
      <c r="I269" s="28"/>
      <c r="J269" s="51"/>
      <c r="K269" s="20"/>
      <c r="L269" s="42"/>
      <c r="M269" s="90"/>
      <c r="N269" s="94"/>
      <c r="O269" s="41"/>
      <c r="P269" s="43"/>
      <c r="Q269" s="283"/>
    </row>
    <row r="270" spans="1:20" s="131" customFormat="1" ht="51" customHeight="1">
      <c r="A270" s="74"/>
      <c r="B270" s="72"/>
      <c r="C270" s="187"/>
      <c r="D270" s="189"/>
      <c r="E270" s="189"/>
      <c r="F270" s="189"/>
      <c r="G270" s="196" t="s">
        <v>45</v>
      </c>
      <c r="H270" s="197"/>
      <c r="I270" s="197"/>
      <c r="J270" s="197"/>
      <c r="K270" s="187"/>
      <c r="L270" s="192"/>
      <c r="M270" s="193"/>
      <c r="N270" s="193"/>
      <c r="O270" s="174"/>
      <c r="P270" s="174"/>
      <c r="R270" s="208"/>
      <c r="S270" s="208"/>
      <c r="T270" s="176"/>
    </row>
    <row r="271" spans="1:20" s="23" customFormat="1" ht="93.75" customHeight="1">
      <c r="A271" s="136"/>
      <c r="B271" s="62">
        <v>147</v>
      </c>
      <c r="C271" s="60" t="s">
        <v>127</v>
      </c>
      <c r="D271" s="60" t="s">
        <v>127</v>
      </c>
      <c r="E271" s="58" t="s">
        <v>380</v>
      </c>
      <c r="F271" s="58" t="s">
        <v>55</v>
      </c>
      <c r="G271" s="62">
        <v>876</v>
      </c>
      <c r="H271" s="62" t="s">
        <v>56</v>
      </c>
      <c r="I271" s="60" t="s">
        <v>94</v>
      </c>
      <c r="J271" s="158">
        <v>45000000000</v>
      </c>
      <c r="K271" s="158" t="s">
        <v>57</v>
      </c>
      <c r="L271" s="96">
        <v>2005512</v>
      </c>
      <c r="M271" s="134">
        <v>43405</v>
      </c>
      <c r="N271" s="126">
        <v>44196</v>
      </c>
      <c r="O271" s="60" t="s">
        <v>67</v>
      </c>
      <c r="P271" s="157" t="s">
        <v>128</v>
      </c>
      <c r="Q271" s="288" t="s">
        <v>419</v>
      </c>
      <c r="R271" s="34"/>
      <c r="S271" s="34"/>
      <c r="T271" s="15"/>
    </row>
    <row r="272" spans="1:20" s="23" customFormat="1" ht="92.25" customHeight="1">
      <c r="A272" s="240" t="s">
        <v>388</v>
      </c>
      <c r="B272" s="62">
        <v>148</v>
      </c>
      <c r="C272" s="60" t="s">
        <v>127</v>
      </c>
      <c r="D272" s="60" t="s">
        <v>127</v>
      </c>
      <c r="E272" s="58" t="s">
        <v>381</v>
      </c>
      <c r="F272" s="58" t="s">
        <v>55</v>
      </c>
      <c r="G272" s="62">
        <v>876</v>
      </c>
      <c r="H272" s="62" t="s">
        <v>56</v>
      </c>
      <c r="I272" s="60" t="s">
        <v>94</v>
      </c>
      <c r="J272" s="158">
        <v>45000000000</v>
      </c>
      <c r="K272" s="158" t="s">
        <v>57</v>
      </c>
      <c r="L272" s="96">
        <v>307190</v>
      </c>
      <c r="M272" s="134">
        <v>43405</v>
      </c>
      <c r="N272" s="126">
        <v>43921</v>
      </c>
      <c r="O272" s="60" t="s">
        <v>67</v>
      </c>
      <c r="P272" s="157" t="s">
        <v>128</v>
      </c>
      <c r="Q272" s="288" t="s">
        <v>419</v>
      </c>
      <c r="R272" s="34"/>
      <c r="S272" s="34"/>
      <c r="T272" s="15"/>
    </row>
    <row r="273" spans="1:23" s="23" customFormat="1" ht="90" customHeight="1">
      <c r="A273" s="95"/>
      <c r="B273" s="62">
        <v>149</v>
      </c>
      <c r="C273" s="154" t="s">
        <v>144</v>
      </c>
      <c r="D273" s="164" t="s">
        <v>137</v>
      </c>
      <c r="E273" s="165" t="s">
        <v>146</v>
      </c>
      <c r="F273" s="55" t="s">
        <v>55</v>
      </c>
      <c r="G273" s="54" t="s">
        <v>147</v>
      </c>
      <c r="H273" s="54" t="s">
        <v>66</v>
      </c>
      <c r="I273" s="55">
        <v>601</v>
      </c>
      <c r="J273" s="54">
        <v>45000000000</v>
      </c>
      <c r="K273" s="54" t="s">
        <v>57</v>
      </c>
      <c r="L273" s="57">
        <v>402314.02</v>
      </c>
      <c r="M273" s="30">
        <v>43405</v>
      </c>
      <c r="N273" s="30">
        <v>43465</v>
      </c>
      <c r="O273" s="54" t="s">
        <v>67</v>
      </c>
      <c r="P273" s="154" t="s">
        <v>128</v>
      </c>
      <c r="Q273" s="287" t="s">
        <v>420</v>
      </c>
      <c r="R273" s="34"/>
      <c r="S273" s="34"/>
      <c r="T273" s="15"/>
    </row>
    <row r="274" spans="1:23" ht="104.25" customHeight="1">
      <c r="A274" s="95"/>
      <c r="B274" s="62">
        <v>150</v>
      </c>
      <c r="C274" s="154" t="s">
        <v>136</v>
      </c>
      <c r="D274" s="154" t="s">
        <v>137</v>
      </c>
      <c r="E274" s="165" t="s">
        <v>164</v>
      </c>
      <c r="F274" s="55" t="s">
        <v>55</v>
      </c>
      <c r="G274" s="54" t="s">
        <v>139</v>
      </c>
      <c r="H274" s="54" t="s">
        <v>56</v>
      </c>
      <c r="I274" s="164" t="s">
        <v>94</v>
      </c>
      <c r="J274" s="54">
        <v>45000000000</v>
      </c>
      <c r="K274" s="54" t="s">
        <v>57</v>
      </c>
      <c r="L274" s="57">
        <v>1087070.3999999999</v>
      </c>
      <c r="M274" s="30">
        <v>43405</v>
      </c>
      <c r="N274" s="30">
        <v>43465</v>
      </c>
      <c r="O274" s="54" t="s">
        <v>75</v>
      </c>
      <c r="P274" s="154" t="s">
        <v>58</v>
      </c>
      <c r="Q274" s="287" t="s">
        <v>420</v>
      </c>
    </row>
    <row r="275" spans="1:23" s="23" customFormat="1" ht="101.25" customHeight="1">
      <c r="A275" s="100"/>
      <c r="B275" s="62">
        <v>151</v>
      </c>
      <c r="C275" s="54" t="s">
        <v>215</v>
      </c>
      <c r="D275" s="54" t="s">
        <v>216</v>
      </c>
      <c r="E275" s="55" t="s">
        <v>217</v>
      </c>
      <c r="F275" s="55" t="s">
        <v>55</v>
      </c>
      <c r="G275" s="54" t="s">
        <v>147</v>
      </c>
      <c r="H275" s="54" t="s">
        <v>66</v>
      </c>
      <c r="I275" s="54" t="s">
        <v>218</v>
      </c>
      <c r="J275" s="54" t="s">
        <v>175</v>
      </c>
      <c r="K275" s="54" t="s">
        <v>57</v>
      </c>
      <c r="L275" s="57">
        <v>742537.08</v>
      </c>
      <c r="M275" s="63">
        <v>43405</v>
      </c>
      <c r="N275" s="63">
        <v>43435</v>
      </c>
      <c r="O275" s="54" t="s">
        <v>67</v>
      </c>
      <c r="P275" s="154" t="s">
        <v>68</v>
      </c>
      <c r="Q275" s="292" t="s">
        <v>430</v>
      </c>
      <c r="R275" s="34"/>
      <c r="S275" s="34"/>
      <c r="T275" s="15"/>
    </row>
    <row r="276" spans="1:23" s="23" customFormat="1" ht="101.25" customHeight="1">
      <c r="A276" s="101"/>
      <c r="B276" s="62">
        <v>152</v>
      </c>
      <c r="C276" s="54" t="s">
        <v>190</v>
      </c>
      <c r="D276" s="54" t="s">
        <v>191</v>
      </c>
      <c r="E276" s="55" t="s">
        <v>279</v>
      </c>
      <c r="F276" s="55" t="s">
        <v>55</v>
      </c>
      <c r="G276" s="54" t="s">
        <v>139</v>
      </c>
      <c r="H276" s="54" t="s">
        <v>56</v>
      </c>
      <c r="I276" s="54" t="s">
        <v>94</v>
      </c>
      <c r="J276" s="59">
        <v>45000000000</v>
      </c>
      <c r="K276" s="60" t="s">
        <v>57</v>
      </c>
      <c r="L276" s="57">
        <v>6206616</v>
      </c>
      <c r="M276" s="30">
        <v>43405</v>
      </c>
      <c r="N276" s="30">
        <v>43831</v>
      </c>
      <c r="O276" s="54" t="s">
        <v>227</v>
      </c>
      <c r="P276" s="154" t="s">
        <v>58</v>
      </c>
      <c r="Q276" s="290" t="s">
        <v>422</v>
      </c>
      <c r="R276" s="34"/>
      <c r="S276" s="34"/>
      <c r="T276" s="15"/>
    </row>
    <row r="277" spans="1:23" s="23" customFormat="1" ht="108.75" customHeight="1">
      <c r="A277" s="240" t="s">
        <v>387</v>
      </c>
      <c r="B277" s="62">
        <v>153</v>
      </c>
      <c r="C277" s="54" t="s">
        <v>280</v>
      </c>
      <c r="D277" s="54" t="s">
        <v>281</v>
      </c>
      <c r="E277" s="55" t="s">
        <v>304</v>
      </c>
      <c r="F277" s="55" t="s">
        <v>55</v>
      </c>
      <c r="G277" s="54" t="s">
        <v>283</v>
      </c>
      <c r="H277" s="54" t="s">
        <v>284</v>
      </c>
      <c r="I277" s="54" t="s">
        <v>94</v>
      </c>
      <c r="J277" s="54">
        <v>45000000000</v>
      </c>
      <c r="K277" s="54" t="s">
        <v>57</v>
      </c>
      <c r="L277" s="57">
        <v>34320</v>
      </c>
      <c r="M277" s="30">
        <v>43405</v>
      </c>
      <c r="N277" s="30">
        <v>43405</v>
      </c>
      <c r="O277" s="55" t="s">
        <v>75</v>
      </c>
      <c r="P277" s="154" t="s">
        <v>58</v>
      </c>
      <c r="Q277" s="291" t="s">
        <v>423</v>
      </c>
      <c r="R277" s="34"/>
      <c r="S277" s="34"/>
      <c r="T277" s="15"/>
    </row>
    <row r="278" spans="1:23" s="23" customFormat="1" ht="29.25" customHeight="1">
      <c r="A278" s="81"/>
      <c r="B278" s="82"/>
      <c r="C278" s="120"/>
      <c r="D278" s="120"/>
      <c r="E278" s="121"/>
      <c r="F278" s="122"/>
      <c r="G278" s="120"/>
      <c r="H278" s="120"/>
      <c r="I278" s="120"/>
      <c r="J278" s="122"/>
      <c r="K278" s="120"/>
      <c r="L278" s="123"/>
      <c r="M278" s="124"/>
      <c r="N278" s="124"/>
      <c r="O278" s="120"/>
      <c r="P278" s="125"/>
      <c r="Q278" s="297"/>
      <c r="R278" s="34"/>
      <c r="S278" s="34"/>
      <c r="T278" s="15"/>
    </row>
    <row r="279" spans="1:23" s="131" customFormat="1" ht="53.25" customHeight="1">
      <c r="A279" s="74"/>
      <c r="B279" s="72"/>
      <c r="C279" s="187"/>
      <c r="D279" s="189"/>
      <c r="E279" s="189"/>
      <c r="F279" s="189"/>
      <c r="G279" s="196" t="s">
        <v>46</v>
      </c>
      <c r="H279" s="197"/>
      <c r="I279" s="197"/>
      <c r="J279" s="197"/>
      <c r="K279" s="187"/>
      <c r="L279" s="192"/>
      <c r="M279" s="193"/>
      <c r="N279" s="193"/>
      <c r="O279" s="174"/>
      <c r="P279" s="174"/>
      <c r="R279" s="208"/>
      <c r="S279" s="208"/>
      <c r="T279" s="176"/>
    </row>
    <row r="280" spans="1:23" s="24" customFormat="1" ht="91.5" customHeight="1">
      <c r="A280" s="132" t="s">
        <v>129</v>
      </c>
      <c r="B280" s="62">
        <v>154</v>
      </c>
      <c r="C280" s="158" t="s">
        <v>130</v>
      </c>
      <c r="D280" s="158" t="s">
        <v>130</v>
      </c>
      <c r="E280" s="58" t="s">
        <v>131</v>
      </c>
      <c r="F280" s="58" t="s">
        <v>132</v>
      </c>
      <c r="G280" s="62">
        <v>876</v>
      </c>
      <c r="H280" s="62" t="s">
        <v>56</v>
      </c>
      <c r="I280" s="158" t="s">
        <v>94</v>
      </c>
      <c r="J280" s="158">
        <v>45000000000</v>
      </c>
      <c r="K280" s="158" t="s">
        <v>57</v>
      </c>
      <c r="L280" s="96">
        <v>2000000</v>
      </c>
      <c r="M280" s="162">
        <v>43435</v>
      </c>
      <c r="N280" s="162">
        <v>43465</v>
      </c>
      <c r="O280" s="60" t="s">
        <v>75</v>
      </c>
      <c r="P280" s="157" t="s">
        <v>58</v>
      </c>
      <c r="Q280" s="288" t="s">
        <v>419</v>
      </c>
      <c r="R280" s="339"/>
      <c r="S280" s="339"/>
      <c r="T280" s="71"/>
    </row>
    <row r="281" spans="1:23" s="24" customFormat="1" ht="108" customHeight="1">
      <c r="A281" s="95"/>
      <c r="B281" s="56">
        <v>155</v>
      </c>
      <c r="C281" s="54" t="s">
        <v>133</v>
      </c>
      <c r="D281" s="54" t="s">
        <v>134</v>
      </c>
      <c r="E281" s="55" t="s">
        <v>135</v>
      </c>
      <c r="F281" s="55" t="s">
        <v>55</v>
      </c>
      <c r="G281" s="56">
        <v>876</v>
      </c>
      <c r="H281" s="56" t="s">
        <v>56</v>
      </c>
      <c r="I281" s="54" t="s">
        <v>94</v>
      </c>
      <c r="J281" s="55">
        <v>45000000000</v>
      </c>
      <c r="K281" s="54" t="s">
        <v>57</v>
      </c>
      <c r="L281" s="57">
        <v>1819584</v>
      </c>
      <c r="M281" s="30">
        <v>43435</v>
      </c>
      <c r="N281" s="30">
        <v>43496</v>
      </c>
      <c r="O281" s="54" t="s">
        <v>78</v>
      </c>
      <c r="P281" s="154" t="s">
        <v>58</v>
      </c>
      <c r="Q281" s="287" t="s">
        <v>420</v>
      </c>
      <c r="R281" s="339"/>
      <c r="S281" s="339"/>
      <c r="T281" s="71"/>
    </row>
    <row r="282" spans="1:23" s="23" customFormat="1" ht="105" customHeight="1">
      <c r="A282" s="142" t="s">
        <v>166</v>
      </c>
      <c r="B282" s="62">
        <v>156</v>
      </c>
      <c r="C282" s="154" t="s">
        <v>167</v>
      </c>
      <c r="D282" s="164" t="s">
        <v>168</v>
      </c>
      <c r="E282" s="165" t="s">
        <v>169</v>
      </c>
      <c r="F282" s="55" t="s">
        <v>55</v>
      </c>
      <c r="G282" s="54" t="s">
        <v>139</v>
      </c>
      <c r="H282" s="54" t="s">
        <v>56</v>
      </c>
      <c r="I282" s="164">
        <v>1</v>
      </c>
      <c r="J282" s="54">
        <v>45000000000</v>
      </c>
      <c r="K282" s="54" t="s">
        <v>57</v>
      </c>
      <c r="L282" s="57">
        <v>1096400</v>
      </c>
      <c r="M282" s="30">
        <v>43435</v>
      </c>
      <c r="N282" s="30">
        <v>43465</v>
      </c>
      <c r="O282" s="54" t="s">
        <v>75</v>
      </c>
      <c r="P282" s="154" t="s">
        <v>58</v>
      </c>
      <c r="Q282" s="287" t="s">
        <v>420</v>
      </c>
      <c r="R282" s="34"/>
      <c r="S282" s="34"/>
      <c r="T282" s="15"/>
    </row>
    <row r="283" spans="1:23" s="23" customFormat="1" ht="104.25" customHeight="1">
      <c r="A283" s="132" t="s">
        <v>160</v>
      </c>
      <c r="B283" s="56">
        <v>157</v>
      </c>
      <c r="C283" s="97" t="s">
        <v>181</v>
      </c>
      <c r="D283" s="97" t="s">
        <v>156</v>
      </c>
      <c r="E283" s="54" t="s">
        <v>382</v>
      </c>
      <c r="F283" s="55" t="s">
        <v>55</v>
      </c>
      <c r="G283" s="54" t="s">
        <v>157</v>
      </c>
      <c r="H283" s="60" t="s">
        <v>145</v>
      </c>
      <c r="I283" s="54" t="s">
        <v>94</v>
      </c>
      <c r="J283" s="54" t="s">
        <v>175</v>
      </c>
      <c r="K283" s="54" t="s">
        <v>57</v>
      </c>
      <c r="L283" s="57">
        <v>199000</v>
      </c>
      <c r="M283" s="30">
        <v>43435</v>
      </c>
      <c r="N283" s="30">
        <v>43435</v>
      </c>
      <c r="O283" s="54" t="s">
        <v>75</v>
      </c>
      <c r="P283" s="154" t="s">
        <v>58</v>
      </c>
      <c r="Q283" s="292" t="s">
        <v>430</v>
      </c>
      <c r="R283" s="34"/>
      <c r="S283" s="34"/>
      <c r="T283" s="15"/>
    </row>
    <row r="284" spans="1:23" s="23" customFormat="1" ht="89.25" customHeight="1">
      <c r="A284" s="82"/>
      <c r="B284" s="62">
        <v>158</v>
      </c>
      <c r="C284" s="54" t="s">
        <v>209</v>
      </c>
      <c r="D284" s="54" t="s">
        <v>210</v>
      </c>
      <c r="E284" s="55" t="s">
        <v>211</v>
      </c>
      <c r="F284" s="55" t="s">
        <v>55</v>
      </c>
      <c r="G284" s="54" t="s">
        <v>157</v>
      </c>
      <c r="H284" s="60" t="s">
        <v>145</v>
      </c>
      <c r="I284" s="54" t="s">
        <v>94</v>
      </c>
      <c r="J284" s="54" t="s">
        <v>175</v>
      </c>
      <c r="K284" s="54" t="s">
        <v>57</v>
      </c>
      <c r="L284" s="57">
        <v>714097.54</v>
      </c>
      <c r="M284" s="30">
        <v>43435</v>
      </c>
      <c r="N284" s="30">
        <v>43831</v>
      </c>
      <c r="O284" s="54" t="s">
        <v>75</v>
      </c>
      <c r="P284" s="154" t="s">
        <v>58</v>
      </c>
      <c r="Q284" s="292" t="s">
        <v>430</v>
      </c>
      <c r="R284" s="34"/>
      <c r="S284" s="34"/>
      <c r="T284" s="15"/>
    </row>
    <row r="285" spans="1:23" s="23" customFormat="1" ht="83.25" customHeight="1">
      <c r="A285" s="81"/>
      <c r="B285" s="56">
        <v>159</v>
      </c>
      <c r="C285" s="54" t="s">
        <v>209</v>
      </c>
      <c r="D285" s="54" t="s">
        <v>210</v>
      </c>
      <c r="E285" s="55" t="s">
        <v>211</v>
      </c>
      <c r="F285" s="55" t="s">
        <v>55</v>
      </c>
      <c r="G285" s="54" t="s">
        <v>157</v>
      </c>
      <c r="H285" s="60" t="s">
        <v>145</v>
      </c>
      <c r="I285" s="54" t="s">
        <v>94</v>
      </c>
      <c r="J285" s="54" t="s">
        <v>175</v>
      </c>
      <c r="K285" s="54" t="s">
        <v>57</v>
      </c>
      <c r="L285" s="57">
        <v>2050297.09</v>
      </c>
      <c r="M285" s="30">
        <v>43435</v>
      </c>
      <c r="N285" s="30">
        <v>43831</v>
      </c>
      <c r="O285" s="54" t="s">
        <v>75</v>
      </c>
      <c r="P285" s="154" t="s">
        <v>58</v>
      </c>
      <c r="Q285" s="292" t="s">
        <v>430</v>
      </c>
      <c r="R285" s="34"/>
      <c r="S285" s="34"/>
      <c r="T285" s="15"/>
    </row>
    <row r="286" spans="1:23" s="23" customFormat="1" ht="81.75" customHeight="1">
      <c r="A286" s="81"/>
      <c r="B286" s="62">
        <v>160</v>
      </c>
      <c r="C286" s="54" t="s">
        <v>209</v>
      </c>
      <c r="D286" s="54" t="s">
        <v>210</v>
      </c>
      <c r="E286" s="55" t="s">
        <v>211</v>
      </c>
      <c r="F286" s="55" t="s">
        <v>55</v>
      </c>
      <c r="G286" s="54" t="s">
        <v>157</v>
      </c>
      <c r="H286" s="60" t="s">
        <v>145</v>
      </c>
      <c r="I286" s="54" t="s">
        <v>94</v>
      </c>
      <c r="J286" s="54" t="s">
        <v>175</v>
      </c>
      <c r="K286" s="54" t="s">
        <v>57</v>
      </c>
      <c r="L286" s="57">
        <v>99120</v>
      </c>
      <c r="M286" s="30">
        <v>43435</v>
      </c>
      <c r="N286" s="30">
        <v>43800</v>
      </c>
      <c r="O286" s="54" t="s">
        <v>75</v>
      </c>
      <c r="P286" s="154" t="s">
        <v>58</v>
      </c>
      <c r="Q286" s="292" t="s">
        <v>430</v>
      </c>
      <c r="R286" s="34"/>
      <c r="S286" s="34"/>
      <c r="T286" s="15"/>
    </row>
    <row r="287" spans="1:23" ht="108.75" customHeight="1">
      <c r="A287" s="132" t="s">
        <v>364</v>
      </c>
      <c r="B287" s="56">
        <v>161</v>
      </c>
      <c r="C287" s="60" t="s">
        <v>361</v>
      </c>
      <c r="D287" s="60" t="s">
        <v>362</v>
      </c>
      <c r="E287" s="55" t="s">
        <v>363</v>
      </c>
      <c r="F287" s="55" t="s">
        <v>344</v>
      </c>
      <c r="G287" s="56">
        <v>876</v>
      </c>
      <c r="H287" s="62" t="s">
        <v>56</v>
      </c>
      <c r="I287" s="54" t="s">
        <v>94</v>
      </c>
      <c r="J287" s="54" t="s">
        <v>175</v>
      </c>
      <c r="K287" s="60" t="s">
        <v>57</v>
      </c>
      <c r="L287" s="96">
        <v>3000000</v>
      </c>
      <c r="M287" s="126">
        <v>43435</v>
      </c>
      <c r="N287" s="126">
        <v>43889</v>
      </c>
      <c r="O287" s="54" t="s">
        <v>75</v>
      </c>
      <c r="P287" s="56" t="s">
        <v>58</v>
      </c>
      <c r="Q287" s="293" t="s">
        <v>435</v>
      </c>
      <c r="R287" s="337"/>
      <c r="S287" s="337"/>
      <c r="T287" s="49"/>
      <c r="U287" s="47"/>
      <c r="V287" s="48"/>
      <c r="W287" s="49"/>
    </row>
    <row r="288" spans="1:23" s="23" customFormat="1" ht="30" customHeight="1">
      <c r="A288" s="100"/>
      <c r="B288" s="82"/>
      <c r="C288" s="88"/>
      <c r="D288" s="88"/>
      <c r="E288" s="84"/>
      <c r="F288" s="84"/>
      <c r="G288" s="85"/>
      <c r="H288" s="85"/>
      <c r="I288" s="83"/>
      <c r="J288" s="83"/>
      <c r="K288" s="83"/>
      <c r="L288" s="86"/>
      <c r="M288" s="87"/>
      <c r="N288" s="90"/>
      <c r="O288" s="83"/>
      <c r="P288" s="82"/>
      <c r="Q288" s="297"/>
      <c r="R288" s="34"/>
      <c r="S288" s="34"/>
      <c r="T288" s="15"/>
    </row>
    <row r="289" spans="1:20" s="24" customFormat="1" ht="27.75" customHeight="1">
      <c r="A289" s="71"/>
      <c r="B289" s="15"/>
      <c r="C289" s="35"/>
      <c r="D289" s="35"/>
      <c r="E289" s="67"/>
      <c r="F289" s="33"/>
      <c r="G289" s="33"/>
      <c r="H289" s="35"/>
      <c r="I289" s="33"/>
      <c r="J289" s="68"/>
      <c r="K289" s="35"/>
      <c r="L289" s="34"/>
      <c r="M289" s="69"/>
      <c r="N289" s="69"/>
      <c r="O289" s="35"/>
      <c r="P289" s="15"/>
      <c r="R289" s="339"/>
      <c r="S289" s="339"/>
      <c r="T289" s="71"/>
    </row>
    <row r="290" spans="1:20" s="24" customFormat="1" ht="26.25" customHeight="1">
      <c r="A290" s="71"/>
      <c r="B290" s="72"/>
      <c r="C290" s="35"/>
      <c r="D290" s="35"/>
      <c r="E290" s="33"/>
      <c r="F290" s="33"/>
      <c r="G290" s="35"/>
      <c r="H290" s="38"/>
      <c r="I290" s="35"/>
      <c r="J290" s="35"/>
      <c r="K290" s="38"/>
      <c r="L290" s="34"/>
      <c r="M290" s="39"/>
      <c r="N290" s="39"/>
      <c r="O290" s="33"/>
      <c r="P290" s="15"/>
      <c r="R290" s="339"/>
      <c r="S290" s="339"/>
      <c r="T290" s="71"/>
    </row>
    <row r="291" spans="1:20" s="23" customFormat="1" ht="27.75" customHeight="1">
      <c r="A291" s="32"/>
      <c r="B291" s="552" t="s">
        <v>26</v>
      </c>
      <c r="C291" s="553"/>
      <c r="D291" s="553"/>
      <c r="E291" s="553"/>
      <c r="F291" s="553"/>
      <c r="G291" s="553"/>
      <c r="H291" s="553"/>
      <c r="I291" s="553"/>
      <c r="J291" s="553"/>
      <c r="K291" s="553"/>
      <c r="L291" s="553"/>
      <c r="M291" s="553"/>
      <c r="N291" s="553"/>
      <c r="O291" s="553"/>
      <c r="P291" s="553"/>
      <c r="R291" s="34"/>
      <c r="S291" s="34"/>
      <c r="T291" s="15"/>
    </row>
    <row r="292" spans="1:20" s="23" customFormat="1" ht="61.5" customHeight="1">
      <c r="A292" s="32"/>
      <c r="B292" s="551" t="s">
        <v>49</v>
      </c>
      <c r="C292" s="551"/>
      <c r="D292" s="551"/>
      <c r="E292" s="551"/>
      <c r="F292" s="551"/>
      <c r="G292" s="551"/>
      <c r="H292" s="551"/>
      <c r="I292" s="551"/>
      <c r="J292" s="551"/>
      <c r="K292" s="551"/>
      <c r="L292" s="551"/>
      <c r="M292" s="551"/>
      <c r="N292" s="545">
        <f>SUM(L22:L289)</f>
        <v>1650782340.0699997</v>
      </c>
      <c r="O292" s="545"/>
      <c r="P292" s="70" t="s">
        <v>33</v>
      </c>
      <c r="R292" s="34"/>
      <c r="S292" s="34"/>
      <c r="T292" s="15"/>
    </row>
    <row r="293" spans="1:20" s="23" customFormat="1" ht="48.75" customHeight="1">
      <c r="A293" s="32"/>
      <c r="B293" s="568" t="s">
        <v>32</v>
      </c>
      <c r="C293" s="568"/>
      <c r="D293" s="568"/>
      <c r="E293" s="568"/>
      <c r="F293" s="568"/>
      <c r="G293" s="568"/>
      <c r="H293" s="568"/>
      <c r="I293" s="568"/>
      <c r="J293" s="568"/>
      <c r="K293" s="568"/>
      <c r="L293" s="568"/>
      <c r="M293" s="568"/>
      <c r="N293" s="545">
        <f>L27+L128+L34+L37+L125+L53+L191+L194+L195+L196+L268+L255+L256+L258+L264+L266+L280+L282+L287+L64+L65+L66+L67+L111+L112+L113+L114+L115+L162+L198+L250+L272+L277+L283+L32+L179+L180+L222</f>
        <v>155356690.79999998</v>
      </c>
      <c r="O293" s="545"/>
      <c r="P293" s="167" t="s">
        <v>30</v>
      </c>
      <c r="R293" s="34"/>
      <c r="S293" s="34"/>
      <c r="T293" s="15"/>
    </row>
    <row r="294" spans="1:20" ht="46.5" customHeight="1">
      <c r="B294" s="568" t="s">
        <v>31</v>
      </c>
      <c r="C294" s="568"/>
      <c r="D294" s="568"/>
      <c r="E294" s="568"/>
      <c r="F294" s="568"/>
      <c r="G294" s="568"/>
      <c r="H294" s="568"/>
      <c r="I294" s="568"/>
      <c r="J294" s="568"/>
      <c r="K294" s="568"/>
      <c r="L294" s="568"/>
      <c r="M294" s="545">
        <f>SUM(L307:L370)</f>
        <v>611743994.50000012</v>
      </c>
      <c r="N294" s="545"/>
      <c r="O294" s="167" t="s">
        <v>30</v>
      </c>
      <c r="P294" s="177">
        <f>M294/(N292-N293)</f>
        <v>0.40907683695182462</v>
      </c>
    </row>
    <row r="295" spans="1:20" ht="49.5" customHeight="1">
      <c r="A295" s="49"/>
      <c r="B295" s="509" t="s">
        <v>50</v>
      </c>
      <c r="C295" s="509"/>
      <c r="D295" s="509"/>
      <c r="E295" s="509"/>
      <c r="F295" s="509"/>
      <c r="G295" s="509"/>
      <c r="H295" s="509"/>
      <c r="I295" s="509"/>
      <c r="J295" s="509"/>
      <c r="K295" s="509"/>
      <c r="L295" s="509"/>
      <c r="M295" s="509"/>
      <c r="N295" s="509"/>
      <c r="O295" s="509"/>
      <c r="P295" s="509"/>
    </row>
    <row r="296" spans="1:20" ht="76.5" customHeight="1">
      <c r="A296" s="49"/>
      <c r="B296" s="509" t="s">
        <v>51</v>
      </c>
      <c r="C296" s="509"/>
      <c r="D296" s="509"/>
      <c r="E296" s="509"/>
      <c r="F296" s="509"/>
      <c r="G296" s="509"/>
      <c r="H296" s="509"/>
      <c r="I296" s="509"/>
      <c r="J296" s="509"/>
      <c r="K296" s="509"/>
      <c r="L296" s="509"/>
      <c r="M296" s="509"/>
      <c r="N296" s="509"/>
      <c r="O296" s="509"/>
      <c r="P296" s="509"/>
    </row>
    <row r="297" spans="1:20" ht="49.5" customHeight="1">
      <c r="A297" s="49"/>
      <c r="B297" s="547" t="s">
        <v>52</v>
      </c>
      <c r="C297" s="547"/>
      <c r="D297" s="547"/>
      <c r="E297" s="547"/>
      <c r="F297" s="547"/>
      <c r="G297" s="547"/>
      <c r="H297" s="547"/>
      <c r="I297" s="547"/>
      <c r="J297" s="547"/>
      <c r="K297" s="547"/>
      <c r="L297" s="547"/>
      <c r="M297" s="547"/>
      <c r="N297" s="547"/>
      <c r="O297" s="547"/>
      <c r="P297" s="547"/>
    </row>
    <row r="298" spans="1:20" ht="69.75" customHeight="1">
      <c r="A298" s="49"/>
      <c r="B298" s="547" t="s">
        <v>53</v>
      </c>
      <c r="C298" s="547"/>
      <c r="D298" s="547"/>
      <c r="E298" s="547"/>
      <c r="F298" s="547"/>
      <c r="G298" s="547"/>
      <c r="H298" s="547"/>
      <c r="I298" s="547"/>
      <c r="J298" s="547"/>
      <c r="K298" s="547"/>
      <c r="L298" s="547"/>
      <c r="M298" s="547"/>
      <c r="N298" s="547"/>
      <c r="O298" s="547"/>
      <c r="P298" s="547"/>
    </row>
    <row r="299" spans="1:20" ht="49.5" customHeight="1">
      <c r="A299" s="49"/>
      <c r="B299" s="547" t="s">
        <v>54</v>
      </c>
      <c r="C299" s="547"/>
      <c r="D299" s="547"/>
      <c r="E299" s="547"/>
      <c r="F299" s="547"/>
      <c r="G299" s="547"/>
      <c r="H299" s="547"/>
      <c r="I299" s="547"/>
      <c r="J299" s="547"/>
      <c r="K299" s="547"/>
      <c r="L299" s="547"/>
      <c r="M299" s="547"/>
      <c r="N299" s="547"/>
      <c r="O299" s="547"/>
      <c r="P299" s="547"/>
    </row>
    <row r="300" spans="1:20" ht="45.75" customHeight="1">
      <c r="A300" s="49"/>
      <c r="B300" s="302"/>
      <c r="C300" s="302"/>
      <c r="D300" s="302"/>
      <c r="E300" s="302"/>
      <c r="F300" s="302"/>
      <c r="G300" s="302"/>
      <c r="H300" s="302"/>
      <c r="I300" s="302"/>
      <c r="J300" s="302"/>
      <c r="K300" s="302"/>
      <c r="L300" s="302"/>
      <c r="M300" s="302"/>
      <c r="N300" s="302"/>
      <c r="O300" s="302"/>
      <c r="P300" s="302"/>
    </row>
    <row r="301" spans="1:20" ht="223.5" hidden="1" customHeight="1">
      <c r="A301" s="49"/>
      <c r="B301" s="302"/>
      <c r="C301" s="302"/>
      <c r="D301" s="302"/>
      <c r="E301" s="302"/>
      <c r="F301" s="302"/>
      <c r="G301" s="302"/>
      <c r="H301" s="302"/>
      <c r="I301" s="302"/>
      <c r="J301" s="302"/>
      <c r="K301" s="302"/>
      <c r="L301" s="302"/>
      <c r="M301" s="302"/>
      <c r="N301" s="302"/>
      <c r="O301" s="302"/>
      <c r="P301" s="302"/>
    </row>
    <row r="302" spans="1:20" ht="28.5" customHeight="1">
      <c r="A302" s="500" t="s">
        <v>47</v>
      </c>
      <c r="B302" s="569" t="s">
        <v>0</v>
      </c>
      <c r="C302" s="501" t="s">
        <v>8</v>
      </c>
      <c r="D302" s="501" t="s">
        <v>18</v>
      </c>
      <c r="E302" s="501" t="s">
        <v>14</v>
      </c>
      <c r="F302" s="501"/>
      <c r="G302" s="501"/>
      <c r="H302" s="501"/>
      <c r="I302" s="501"/>
      <c r="J302" s="501"/>
      <c r="K302" s="501"/>
      <c r="L302" s="501"/>
      <c r="M302" s="501"/>
      <c r="N302" s="501"/>
      <c r="O302" s="501" t="s">
        <v>1</v>
      </c>
      <c r="P302" s="501" t="s">
        <v>15</v>
      </c>
      <c r="Q302" s="572" t="s">
        <v>418</v>
      </c>
    </row>
    <row r="303" spans="1:20" ht="56.25" customHeight="1">
      <c r="A303" s="500"/>
      <c r="B303" s="569"/>
      <c r="C303" s="501"/>
      <c r="D303" s="501"/>
      <c r="E303" s="542" t="s">
        <v>9</v>
      </c>
      <c r="F303" s="542" t="s">
        <v>10</v>
      </c>
      <c r="G303" s="501" t="s">
        <v>2</v>
      </c>
      <c r="H303" s="501"/>
      <c r="I303" s="501" t="s">
        <v>16</v>
      </c>
      <c r="J303" s="501" t="s">
        <v>11</v>
      </c>
      <c r="K303" s="501"/>
      <c r="L303" s="543" t="s">
        <v>12</v>
      </c>
      <c r="M303" s="501" t="s">
        <v>13</v>
      </c>
      <c r="N303" s="501"/>
      <c r="O303" s="501"/>
      <c r="P303" s="501"/>
      <c r="Q303" s="576"/>
    </row>
    <row r="304" spans="1:20" ht="22.5" customHeight="1">
      <c r="A304" s="500"/>
      <c r="B304" s="569"/>
      <c r="C304" s="501"/>
      <c r="D304" s="501"/>
      <c r="E304" s="542"/>
      <c r="F304" s="542"/>
      <c r="G304" s="501"/>
      <c r="H304" s="501"/>
      <c r="I304" s="501"/>
      <c r="J304" s="501"/>
      <c r="K304" s="501"/>
      <c r="L304" s="543"/>
      <c r="M304" s="501" t="s">
        <v>3</v>
      </c>
      <c r="N304" s="501" t="s">
        <v>4</v>
      </c>
      <c r="O304" s="501"/>
      <c r="P304" s="501"/>
      <c r="Q304" s="576"/>
    </row>
    <row r="305" spans="1:20" ht="73.5" customHeight="1">
      <c r="A305" s="500"/>
      <c r="B305" s="569"/>
      <c r="C305" s="501"/>
      <c r="D305" s="501"/>
      <c r="E305" s="542"/>
      <c r="F305" s="542"/>
      <c r="G305" s="169" t="s">
        <v>5</v>
      </c>
      <c r="H305" s="169" t="s">
        <v>6</v>
      </c>
      <c r="I305" s="501"/>
      <c r="J305" s="169" t="s">
        <v>7</v>
      </c>
      <c r="K305" s="169" t="s">
        <v>6</v>
      </c>
      <c r="L305" s="543"/>
      <c r="M305" s="501"/>
      <c r="N305" s="501"/>
      <c r="O305" s="501"/>
      <c r="P305" s="169" t="s">
        <v>17</v>
      </c>
      <c r="Q305" s="573"/>
    </row>
    <row r="306" spans="1:20" ht="32.25" customHeight="1">
      <c r="A306" s="75"/>
      <c r="B306" s="31">
        <v>1</v>
      </c>
      <c r="C306" s="168">
        <v>2</v>
      </c>
      <c r="D306" s="168">
        <v>3</v>
      </c>
      <c r="E306" s="166">
        <v>4</v>
      </c>
      <c r="F306" s="166">
        <v>5</v>
      </c>
      <c r="G306" s="169">
        <v>6</v>
      </c>
      <c r="H306" s="169">
        <v>7</v>
      </c>
      <c r="I306" s="169">
        <v>8</v>
      </c>
      <c r="J306" s="169">
        <v>9</v>
      </c>
      <c r="K306" s="169">
        <v>10</v>
      </c>
      <c r="L306" s="3">
        <v>11</v>
      </c>
      <c r="M306" s="168">
        <v>12</v>
      </c>
      <c r="N306" s="168">
        <v>13</v>
      </c>
      <c r="O306" s="168">
        <v>14</v>
      </c>
      <c r="P306" s="168">
        <v>15</v>
      </c>
      <c r="Q306" s="292">
        <v>16</v>
      </c>
    </row>
    <row r="307" spans="1:20" s="129" customFormat="1" ht="36" customHeight="1">
      <c r="A307" s="73"/>
      <c r="B307" s="180"/>
      <c r="C307" s="181"/>
      <c r="D307" s="181"/>
      <c r="E307" s="182"/>
      <c r="F307" s="182"/>
      <c r="G307" s="210" t="s">
        <v>35</v>
      </c>
      <c r="H307" s="211"/>
      <c r="I307" s="211"/>
      <c r="J307" s="211"/>
      <c r="K307" s="181"/>
      <c r="L307" s="185"/>
      <c r="M307" s="186"/>
      <c r="N307" s="186"/>
      <c r="O307" s="181"/>
      <c r="P307" s="173"/>
      <c r="R307" s="342"/>
      <c r="S307" s="342"/>
      <c r="T307" s="403"/>
    </row>
    <row r="308" spans="1:20" ht="68.25" customHeight="1">
      <c r="A308" s="144"/>
      <c r="B308" s="157">
        <v>1</v>
      </c>
      <c r="C308" s="58" t="s">
        <v>63</v>
      </c>
      <c r="D308" s="157" t="s">
        <v>64</v>
      </c>
      <c r="E308" s="159" t="s">
        <v>65</v>
      </c>
      <c r="F308" s="58" t="s">
        <v>55</v>
      </c>
      <c r="G308" s="62">
        <v>796</v>
      </c>
      <c r="H308" s="62" t="s">
        <v>66</v>
      </c>
      <c r="I308" s="135">
        <v>10150</v>
      </c>
      <c r="J308" s="59">
        <v>45000000000</v>
      </c>
      <c r="K308" s="60" t="s">
        <v>57</v>
      </c>
      <c r="L308" s="96">
        <v>2212215</v>
      </c>
      <c r="M308" s="162">
        <v>43101</v>
      </c>
      <c r="N308" s="162">
        <v>43465</v>
      </c>
      <c r="O308" s="60" t="s">
        <v>67</v>
      </c>
      <c r="P308" s="157" t="s">
        <v>68</v>
      </c>
      <c r="Q308" s="288" t="s">
        <v>419</v>
      </c>
    </row>
    <row r="309" spans="1:20" ht="78" customHeight="1">
      <c r="A309" s="144"/>
      <c r="B309" s="157">
        <v>2</v>
      </c>
      <c r="C309" s="58" t="s">
        <v>69</v>
      </c>
      <c r="D309" s="58" t="s">
        <v>70</v>
      </c>
      <c r="E309" s="58" t="s">
        <v>71</v>
      </c>
      <c r="F309" s="58" t="s">
        <v>55</v>
      </c>
      <c r="G309" s="62">
        <v>796</v>
      </c>
      <c r="H309" s="62" t="s">
        <v>66</v>
      </c>
      <c r="I309" s="135">
        <v>12900</v>
      </c>
      <c r="J309" s="59">
        <v>45000000000</v>
      </c>
      <c r="K309" s="60" t="s">
        <v>57</v>
      </c>
      <c r="L309" s="96">
        <v>517668</v>
      </c>
      <c r="M309" s="162">
        <v>43101</v>
      </c>
      <c r="N309" s="162">
        <v>43465</v>
      </c>
      <c r="O309" s="60" t="s">
        <v>67</v>
      </c>
      <c r="P309" s="157" t="s">
        <v>68</v>
      </c>
      <c r="Q309" s="288" t="s">
        <v>419</v>
      </c>
    </row>
    <row r="310" spans="1:20" ht="34.5" customHeight="1">
      <c r="A310" s="95"/>
      <c r="B310" s="95"/>
      <c r="C310" s="54"/>
      <c r="D310" s="60"/>
      <c r="E310" s="55"/>
      <c r="F310" s="55"/>
      <c r="G310" s="55"/>
      <c r="H310" s="54"/>
      <c r="I310" s="54"/>
      <c r="J310" s="128"/>
      <c r="K310" s="54"/>
      <c r="L310" s="57"/>
      <c r="M310" s="30"/>
      <c r="N310" s="30"/>
      <c r="O310" s="54"/>
      <c r="P310" s="56"/>
      <c r="Q310" s="283"/>
    </row>
    <row r="311" spans="1:20" s="130" customFormat="1" ht="40.5" customHeight="1">
      <c r="A311" s="73"/>
      <c r="B311" s="15"/>
      <c r="C311" s="204"/>
      <c r="D311" s="204"/>
      <c r="E311" s="212"/>
      <c r="F311" s="205"/>
      <c r="G311" s="213" t="s">
        <v>36</v>
      </c>
      <c r="H311" s="214"/>
      <c r="I311" s="214"/>
      <c r="J311" s="214"/>
      <c r="K311" s="204"/>
      <c r="L311" s="208"/>
      <c r="M311" s="209"/>
      <c r="N311" s="209"/>
      <c r="O311" s="204"/>
      <c r="P311" s="176"/>
      <c r="R311" s="343"/>
      <c r="S311" s="343"/>
      <c r="T311" s="404"/>
    </row>
    <row r="312" spans="1:20" s="45" customFormat="1" ht="36.75" customHeight="1">
      <c r="A312" s="533"/>
      <c r="B312" s="534">
        <v>31</v>
      </c>
      <c r="C312" s="557" t="s">
        <v>84</v>
      </c>
      <c r="D312" s="60" t="s">
        <v>85</v>
      </c>
      <c r="E312" s="562" t="s">
        <v>86</v>
      </c>
      <c r="F312" s="562" t="s">
        <v>55</v>
      </c>
      <c r="G312" s="62">
        <v>876</v>
      </c>
      <c r="H312" s="62" t="s">
        <v>56</v>
      </c>
      <c r="I312" s="62">
        <v>1</v>
      </c>
      <c r="J312" s="554">
        <v>45000000000</v>
      </c>
      <c r="K312" s="557" t="s">
        <v>57</v>
      </c>
      <c r="L312" s="537">
        <v>29000000</v>
      </c>
      <c r="M312" s="565">
        <v>43132</v>
      </c>
      <c r="N312" s="565">
        <v>43555</v>
      </c>
      <c r="O312" s="557" t="s">
        <v>75</v>
      </c>
      <c r="P312" s="534" t="s">
        <v>58</v>
      </c>
      <c r="Q312" s="574" t="s">
        <v>419</v>
      </c>
      <c r="R312" s="337"/>
      <c r="S312" s="337"/>
      <c r="T312" s="49"/>
    </row>
    <row r="313" spans="1:20" s="45" customFormat="1" ht="36" customHeight="1">
      <c r="A313" s="533"/>
      <c r="B313" s="535"/>
      <c r="C313" s="558"/>
      <c r="D313" s="60" t="s">
        <v>87</v>
      </c>
      <c r="E313" s="563"/>
      <c r="F313" s="563"/>
      <c r="G313" s="62">
        <v>876</v>
      </c>
      <c r="H313" s="62" t="s">
        <v>56</v>
      </c>
      <c r="I313" s="157">
        <v>1</v>
      </c>
      <c r="J313" s="555"/>
      <c r="K313" s="558"/>
      <c r="L313" s="538"/>
      <c r="M313" s="566"/>
      <c r="N313" s="566"/>
      <c r="O313" s="558"/>
      <c r="P313" s="535"/>
      <c r="Q313" s="577"/>
      <c r="R313" s="337"/>
      <c r="S313" s="337"/>
      <c r="T313" s="49"/>
    </row>
    <row r="314" spans="1:20" s="45" customFormat="1" ht="41.25" customHeight="1">
      <c r="A314" s="533"/>
      <c r="B314" s="535"/>
      <c r="C314" s="558"/>
      <c r="D314" s="60" t="s">
        <v>88</v>
      </c>
      <c r="E314" s="563"/>
      <c r="F314" s="563"/>
      <c r="G314" s="62">
        <v>876</v>
      </c>
      <c r="H314" s="62" t="s">
        <v>56</v>
      </c>
      <c r="I314" s="157">
        <v>1</v>
      </c>
      <c r="J314" s="555"/>
      <c r="K314" s="558"/>
      <c r="L314" s="538"/>
      <c r="M314" s="566"/>
      <c r="N314" s="566"/>
      <c r="O314" s="558"/>
      <c r="P314" s="535"/>
      <c r="Q314" s="577"/>
      <c r="R314" s="337"/>
      <c r="S314" s="337"/>
      <c r="T314" s="49"/>
    </row>
    <row r="315" spans="1:20" s="45" customFormat="1" ht="40.5" customHeight="1">
      <c r="A315" s="533"/>
      <c r="B315" s="535"/>
      <c r="C315" s="558"/>
      <c r="D315" s="60" t="s">
        <v>89</v>
      </c>
      <c r="E315" s="563"/>
      <c r="F315" s="563"/>
      <c r="G315" s="62">
        <v>876</v>
      </c>
      <c r="H315" s="62" t="s">
        <v>56</v>
      </c>
      <c r="I315" s="157">
        <v>1</v>
      </c>
      <c r="J315" s="555"/>
      <c r="K315" s="558"/>
      <c r="L315" s="538"/>
      <c r="M315" s="566"/>
      <c r="N315" s="566"/>
      <c r="O315" s="558"/>
      <c r="P315" s="535"/>
      <c r="Q315" s="577"/>
      <c r="R315" s="337"/>
      <c r="S315" s="337"/>
      <c r="T315" s="49"/>
    </row>
    <row r="316" spans="1:20" s="45" customFormat="1" ht="38.25" customHeight="1">
      <c r="A316" s="533"/>
      <c r="B316" s="535"/>
      <c r="C316" s="558"/>
      <c r="D316" s="60" t="s">
        <v>90</v>
      </c>
      <c r="E316" s="563"/>
      <c r="F316" s="563"/>
      <c r="G316" s="62">
        <v>876</v>
      </c>
      <c r="H316" s="62" t="s">
        <v>56</v>
      </c>
      <c r="I316" s="157">
        <v>1</v>
      </c>
      <c r="J316" s="555"/>
      <c r="K316" s="558"/>
      <c r="L316" s="538"/>
      <c r="M316" s="566"/>
      <c r="N316" s="566"/>
      <c r="O316" s="558"/>
      <c r="P316" s="535"/>
      <c r="Q316" s="577"/>
      <c r="R316" s="337"/>
      <c r="S316" s="337"/>
      <c r="T316" s="49"/>
    </row>
    <row r="317" spans="1:20" s="45" customFormat="1" ht="40.5" customHeight="1">
      <c r="A317" s="533"/>
      <c r="B317" s="536"/>
      <c r="C317" s="559"/>
      <c r="D317" s="60" t="s">
        <v>91</v>
      </c>
      <c r="E317" s="564"/>
      <c r="F317" s="564"/>
      <c r="G317" s="62">
        <v>876</v>
      </c>
      <c r="H317" s="62" t="s">
        <v>56</v>
      </c>
      <c r="I317" s="157">
        <v>1</v>
      </c>
      <c r="J317" s="556"/>
      <c r="K317" s="559"/>
      <c r="L317" s="539"/>
      <c r="M317" s="567"/>
      <c r="N317" s="567"/>
      <c r="O317" s="559"/>
      <c r="P317" s="536"/>
      <c r="Q317" s="575"/>
      <c r="R317" s="337"/>
      <c r="S317" s="337"/>
      <c r="T317" s="49"/>
    </row>
    <row r="318" spans="1:20" s="45" customFormat="1" ht="106.5" customHeight="1">
      <c r="A318" s="100"/>
      <c r="B318" s="56">
        <v>39</v>
      </c>
      <c r="C318" s="54" t="s">
        <v>171</v>
      </c>
      <c r="D318" s="54" t="s">
        <v>172</v>
      </c>
      <c r="E318" s="54" t="s">
        <v>173</v>
      </c>
      <c r="F318" s="55" t="s">
        <v>55</v>
      </c>
      <c r="G318" s="54" t="s">
        <v>157</v>
      </c>
      <c r="H318" s="60" t="s">
        <v>145</v>
      </c>
      <c r="I318" s="54" t="s">
        <v>174</v>
      </c>
      <c r="J318" s="54" t="s">
        <v>175</v>
      </c>
      <c r="K318" s="54" t="s">
        <v>57</v>
      </c>
      <c r="L318" s="57">
        <v>340705.92</v>
      </c>
      <c r="M318" s="30">
        <v>43132</v>
      </c>
      <c r="N318" s="30">
        <v>43191</v>
      </c>
      <c r="O318" s="54" t="s">
        <v>67</v>
      </c>
      <c r="P318" s="154" t="s">
        <v>68</v>
      </c>
      <c r="Q318" s="292" t="s">
        <v>430</v>
      </c>
      <c r="R318" s="337"/>
      <c r="S318" s="337"/>
      <c r="T318" s="49"/>
    </row>
    <row r="319" spans="1:20" ht="80.25" customHeight="1">
      <c r="A319" s="100"/>
      <c r="B319" s="101">
        <v>43</v>
      </c>
      <c r="C319" s="54" t="s">
        <v>215</v>
      </c>
      <c r="D319" s="54" t="s">
        <v>216</v>
      </c>
      <c r="E319" s="55" t="s">
        <v>217</v>
      </c>
      <c r="F319" s="55" t="s">
        <v>55</v>
      </c>
      <c r="G319" s="54" t="s">
        <v>147</v>
      </c>
      <c r="H319" s="54" t="s">
        <v>66</v>
      </c>
      <c r="I319" s="54" t="s">
        <v>218</v>
      </c>
      <c r="J319" s="54" t="s">
        <v>175</v>
      </c>
      <c r="K319" s="54" t="s">
        <v>57</v>
      </c>
      <c r="L319" s="57">
        <v>742537.08</v>
      </c>
      <c r="M319" s="63">
        <v>43132</v>
      </c>
      <c r="N319" s="63">
        <v>43160</v>
      </c>
      <c r="O319" s="54" t="s">
        <v>67</v>
      </c>
      <c r="P319" s="154" t="s">
        <v>68</v>
      </c>
      <c r="Q319" s="292" t="s">
        <v>430</v>
      </c>
    </row>
    <row r="320" spans="1:20" s="45" customFormat="1" ht="115.5" customHeight="1">
      <c r="A320" s="56"/>
      <c r="B320" s="56">
        <v>27</v>
      </c>
      <c r="C320" s="54" t="s">
        <v>190</v>
      </c>
      <c r="D320" s="54" t="s">
        <v>191</v>
      </c>
      <c r="E320" s="55" t="s">
        <v>372</v>
      </c>
      <c r="F320" s="55" t="s">
        <v>55</v>
      </c>
      <c r="G320" s="54" t="s">
        <v>139</v>
      </c>
      <c r="H320" s="54" t="s">
        <v>56</v>
      </c>
      <c r="I320" s="54" t="s">
        <v>94</v>
      </c>
      <c r="J320" s="54">
        <v>45000000000</v>
      </c>
      <c r="K320" s="54" t="s">
        <v>57</v>
      </c>
      <c r="L320" s="57">
        <v>14322900</v>
      </c>
      <c r="M320" s="30">
        <v>43132</v>
      </c>
      <c r="N320" s="30">
        <v>43313</v>
      </c>
      <c r="O320" s="154" t="s">
        <v>273</v>
      </c>
      <c r="P320" s="154" t="s">
        <v>68</v>
      </c>
      <c r="Q320" s="293" t="s">
        <v>427</v>
      </c>
      <c r="R320" s="337"/>
      <c r="S320" s="337"/>
      <c r="T320" s="49"/>
    </row>
    <row r="321" spans="1:20" ht="32.25" customHeight="1">
      <c r="A321" s="95"/>
      <c r="B321" s="56"/>
      <c r="C321" s="54"/>
      <c r="D321" s="54"/>
      <c r="E321" s="58"/>
      <c r="F321" s="55"/>
      <c r="G321" s="55"/>
      <c r="H321" s="54"/>
      <c r="I321" s="54"/>
      <c r="J321" s="128"/>
      <c r="K321" s="54"/>
      <c r="L321" s="57"/>
      <c r="M321" s="30"/>
      <c r="N321" s="54"/>
      <c r="O321" s="54"/>
      <c r="P321" s="56"/>
      <c r="Q321" s="283"/>
    </row>
    <row r="322" spans="1:20" s="131" customFormat="1" ht="37.5" customHeight="1">
      <c r="A322" s="74"/>
      <c r="B322" s="72"/>
      <c r="C322" s="187"/>
      <c r="D322" s="189"/>
      <c r="E322" s="189"/>
      <c r="F322" s="189"/>
      <c r="G322" s="196" t="s">
        <v>37</v>
      </c>
      <c r="H322" s="197"/>
      <c r="I322" s="197"/>
      <c r="J322" s="197"/>
      <c r="K322" s="187"/>
      <c r="L322" s="192"/>
      <c r="M322" s="193"/>
      <c r="N322" s="193"/>
      <c r="O322" s="174"/>
      <c r="P322" s="174"/>
      <c r="R322" s="208"/>
      <c r="S322" s="208"/>
      <c r="T322" s="176"/>
    </row>
    <row r="323" spans="1:20" s="23" customFormat="1" ht="90" customHeight="1">
      <c r="A323" s="136"/>
      <c r="B323" s="157">
        <v>54</v>
      </c>
      <c r="C323" s="60" t="s">
        <v>105</v>
      </c>
      <c r="D323" s="60" t="s">
        <v>106</v>
      </c>
      <c r="E323" s="58" t="s">
        <v>107</v>
      </c>
      <c r="F323" s="58" t="s">
        <v>55</v>
      </c>
      <c r="G323" s="62">
        <v>796</v>
      </c>
      <c r="H323" s="62" t="s">
        <v>66</v>
      </c>
      <c r="I323" s="157">
        <v>80</v>
      </c>
      <c r="J323" s="59">
        <v>45000000000</v>
      </c>
      <c r="K323" s="60" t="s">
        <v>57</v>
      </c>
      <c r="L323" s="96">
        <v>610148</v>
      </c>
      <c r="M323" s="162">
        <v>43160</v>
      </c>
      <c r="N323" s="162">
        <v>43251</v>
      </c>
      <c r="O323" s="60" t="s">
        <v>67</v>
      </c>
      <c r="P323" s="157" t="s">
        <v>68</v>
      </c>
      <c r="Q323" s="286" t="s">
        <v>419</v>
      </c>
      <c r="R323" s="34"/>
      <c r="S323" s="34"/>
      <c r="T323" s="15"/>
    </row>
    <row r="324" spans="1:20" ht="107.25" customHeight="1">
      <c r="A324" s="95"/>
      <c r="B324" s="361">
        <v>74</v>
      </c>
      <c r="C324" s="54" t="s">
        <v>125</v>
      </c>
      <c r="D324" s="54" t="s">
        <v>331</v>
      </c>
      <c r="E324" s="55" t="s">
        <v>332</v>
      </c>
      <c r="F324" s="55" t="s">
        <v>55</v>
      </c>
      <c r="G324" s="54" t="s">
        <v>147</v>
      </c>
      <c r="H324" s="54" t="s">
        <v>66</v>
      </c>
      <c r="I324" s="338" t="s">
        <v>488</v>
      </c>
      <c r="J324" s="147" t="s">
        <v>175</v>
      </c>
      <c r="K324" s="149" t="s">
        <v>57</v>
      </c>
      <c r="L324" s="57">
        <v>2382297.4</v>
      </c>
      <c r="M324" s="63">
        <v>43160</v>
      </c>
      <c r="N324" s="63">
        <v>43465</v>
      </c>
      <c r="O324" s="55" t="s">
        <v>67</v>
      </c>
      <c r="P324" s="362" t="s">
        <v>68</v>
      </c>
      <c r="Q324" s="366" t="s">
        <v>429</v>
      </c>
    </row>
    <row r="325" spans="1:20" ht="114.75" customHeight="1">
      <c r="A325" s="95"/>
      <c r="B325" s="361">
        <v>75</v>
      </c>
      <c r="C325" s="54" t="s">
        <v>125</v>
      </c>
      <c r="D325" s="54" t="s">
        <v>333</v>
      </c>
      <c r="E325" s="55" t="s">
        <v>334</v>
      </c>
      <c r="F325" s="55" t="s">
        <v>55</v>
      </c>
      <c r="G325" s="54" t="s">
        <v>147</v>
      </c>
      <c r="H325" s="54" t="s">
        <v>66</v>
      </c>
      <c r="I325" s="54" t="s">
        <v>486</v>
      </c>
      <c r="J325" s="147" t="s">
        <v>175</v>
      </c>
      <c r="K325" s="149" t="s">
        <v>57</v>
      </c>
      <c r="L325" s="57">
        <v>2810566.7</v>
      </c>
      <c r="M325" s="63">
        <v>43160</v>
      </c>
      <c r="N325" s="63">
        <v>43465</v>
      </c>
      <c r="O325" s="55" t="s">
        <v>67</v>
      </c>
      <c r="P325" s="362" t="s">
        <v>68</v>
      </c>
      <c r="Q325" s="366" t="s">
        <v>429</v>
      </c>
    </row>
    <row r="326" spans="1:20" ht="113.25" customHeight="1">
      <c r="A326" s="100"/>
      <c r="B326" s="56">
        <v>44</v>
      </c>
      <c r="C326" s="54" t="s">
        <v>190</v>
      </c>
      <c r="D326" s="54" t="s">
        <v>191</v>
      </c>
      <c r="E326" s="58" t="s">
        <v>231</v>
      </c>
      <c r="F326" s="55" t="s">
        <v>55</v>
      </c>
      <c r="G326" s="55">
        <v>876</v>
      </c>
      <c r="H326" s="54" t="s">
        <v>56</v>
      </c>
      <c r="I326" s="54" t="s">
        <v>94</v>
      </c>
      <c r="J326" s="128">
        <v>45000000000</v>
      </c>
      <c r="K326" s="54" t="s">
        <v>57</v>
      </c>
      <c r="L326" s="57">
        <v>68000000</v>
      </c>
      <c r="M326" s="30">
        <v>43160</v>
      </c>
      <c r="N326" s="30">
        <v>43496</v>
      </c>
      <c r="O326" s="54" t="s">
        <v>227</v>
      </c>
      <c r="P326" s="352" t="s">
        <v>58</v>
      </c>
      <c r="Q326" s="434" t="s">
        <v>421</v>
      </c>
    </row>
    <row r="327" spans="1:20" ht="30.75" customHeight="1">
      <c r="A327" s="353"/>
      <c r="B327" s="354"/>
      <c r="C327" s="355"/>
      <c r="D327" s="355"/>
      <c r="E327" s="356"/>
      <c r="F327" s="356"/>
      <c r="G327" s="355"/>
      <c r="H327" s="355"/>
      <c r="I327" s="355"/>
      <c r="J327" s="358"/>
      <c r="K327" s="359"/>
      <c r="L327" s="357"/>
      <c r="M327" s="360"/>
      <c r="N327" s="360"/>
      <c r="O327" s="356"/>
      <c r="P327" s="354"/>
      <c r="Q327" s="438"/>
    </row>
    <row r="328" spans="1:20" s="131" customFormat="1" ht="41.25" customHeight="1">
      <c r="A328" s="74"/>
      <c r="B328" s="215"/>
      <c r="C328" s="216"/>
      <c r="D328" s="217"/>
      <c r="E328" s="217"/>
      <c r="F328" s="217"/>
      <c r="G328" s="218" t="s">
        <v>38</v>
      </c>
      <c r="H328" s="219"/>
      <c r="I328" s="219"/>
      <c r="J328" s="219"/>
      <c r="K328" s="216"/>
      <c r="L328" s="220"/>
      <c r="M328" s="221"/>
      <c r="N328" s="221"/>
      <c r="O328" s="178"/>
      <c r="P328" s="178"/>
      <c r="R328" s="208"/>
      <c r="S328" s="208"/>
      <c r="T328" s="176"/>
    </row>
    <row r="329" spans="1:20" ht="82.5" customHeight="1">
      <c r="A329" s="152"/>
      <c r="B329" s="62">
        <v>79</v>
      </c>
      <c r="C329" s="60" t="s">
        <v>114</v>
      </c>
      <c r="D329" s="60" t="s">
        <v>115</v>
      </c>
      <c r="E329" s="60" t="s">
        <v>116</v>
      </c>
      <c r="F329" s="58" t="s">
        <v>55</v>
      </c>
      <c r="G329" s="62">
        <v>796</v>
      </c>
      <c r="H329" s="62" t="s">
        <v>66</v>
      </c>
      <c r="I329" s="157">
        <v>36</v>
      </c>
      <c r="J329" s="59">
        <v>45000000000</v>
      </c>
      <c r="K329" s="60" t="s">
        <v>57</v>
      </c>
      <c r="L329" s="96">
        <v>2493142</v>
      </c>
      <c r="M329" s="126">
        <v>43191</v>
      </c>
      <c r="N329" s="162">
        <v>43281</v>
      </c>
      <c r="O329" s="157" t="s">
        <v>78</v>
      </c>
      <c r="P329" s="157" t="s">
        <v>58</v>
      </c>
      <c r="Q329" s="288" t="s">
        <v>419</v>
      </c>
    </row>
    <row r="330" spans="1:20" s="45" customFormat="1" ht="90" customHeight="1">
      <c r="A330" s="95"/>
      <c r="B330" s="62">
        <v>85</v>
      </c>
      <c r="C330" s="97" t="s">
        <v>171</v>
      </c>
      <c r="D330" s="97" t="s">
        <v>153</v>
      </c>
      <c r="E330" s="55" t="s">
        <v>222</v>
      </c>
      <c r="F330" s="55" t="s">
        <v>55</v>
      </c>
      <c r="G330" s="54" t="s">
        <v>147</v>
      </c>
      <c r="H330" s="54" t="s">
        <v>66</v>
      </c>
      <c r="I330" s="54" t="s">
        <v>223</v>
      </c>
      <c r="J330" s="54" t="s">
        <v>175</v>
      </c>
      <c r="K330" s="54" t="s">
        <v>57</v>
      </c>
      <c r="L330" s="57">
        <v>1194220</v>
      </c>
      <c r="M330" s="30">
        <v>43191</v>
      </c>
      <c r="N330" s="30">
        <v>43252</v>
      </c>
      <c r="O330" s="54" t="s">
        <v>67</v>
      </c>
      <c r="P330" s="154" t="s">
        <v>68</v>
      </c>
      <c r="Q330" s="292" t="s">
        <v>430</v>
      </c>
      <c r="R330" s="337"/>
      <c r="S330" s="337"/>
      <c r="T330" s="49"/>
    </row>
    <row r="331" spans="1:20" s="45" customFormat="1" ht="100.5" customHeight="1">
      <c r="A331" s="95"/>
      <c r="B331" s="62">
        <v>96</v>
      </c>
      <c r="C331" s="198" t="s">
        <v>190</v>
      </c>
      <c r="D331" s="198" t="s">
        <v>191</v>
      </c>
      <c r="E331" s="199" t="s">
        <v>330</v>
      </c>
      <c r="F331" s="199" t="s">
        <v>55</v>
      </c>
      <c r="G331" s="200" t="s">
        <v>139</v>
      </c>
      <c r="H331" s="200" t="s">
        <v>56</v>
      </c>
      <c r="I331" s="200" t="s">
        <v>94</v>
      </c>
      <c r="J331" s="200" t="s">
        <v>175</v>
      </c>
      <c r="K331" s="200" t="s">
        <v>57</v>
      </c>
      <c r="L331" s="201">
        <v>2100000</v>
      </c>
      <c r="M331" s="63">
        <v>43191</v>
      </c>
      <c r="N331" s="63">
        <v>43465</v>
      </c>
      <c r="O331" s="200" t="s">
        <v>227</v>
      </c>
      <c r="P331" s="175" t="s">
        <v>58</v>
      </c>
      <c r="Q331" s="294" t="s">
        <v>429</v>
      </c>
      <c r="R331" s="337"/>
      <c r="S331" s="337"/>
      <c r="T331" s="49"/>
    </row>
    <row r="332" spans="1:20" s="45" customFormat="1" ht="102.75" customHeight="1">
      <c r="A332" s="95"/>
      <c r="B332" s="62">
        <v>98</v>
      </c>
      <c r="C332" s="54" t="s">
        <v>190</v>
      </c>
      <c r="D332" s="54" t="s">
        <v>191</v>
      </c>
      <c r="E332" s="55" t="s">
        <v>368</v>
      </c>
      <c r="F332" s="55" t="s">
        <v>55</v>
      </c>
      <c r="G332" s="54" t="s">
        <v>139</v>
      </c>
      <c r="H332" s="54" t="s">
        <v>56</v>
      </c>
      <c r="I332" s="54" t="s">
        <v>94</v>
      </c>
      <c r="J332" s="54">
        <v>45000000000</v>
      </c>
      <c r="K332" s="54" t="s">
        <v>57</v>
      </c>
      <c r="L332" s="57">
        <v>12875000</v>
      </c>
      <c r="M332" s="30">
        <v>43191</v>
      </c>
      <c r="N332" s="30">
        <v>43466</v>
      </c>
      <c r="O332" s="54" t="s">
        <v>227</v>
      </c>
      <c r="P332" s="154" t="s">
        <v>58</v>
      </c>
      <c r="Q332" s="293" t="s">
        <v>438</v>
      </c>
      <c r="R332" s="337"/>
      <c r="S332" s="337"/>
      <c r="T332" s="49"/>
    </row>
    <row r="333" spans="1:20" s="45" customFormat="1" ht="106.5" customHeight="1">
      <c r="A333" s="100"/>
      <c r="B333" s="56">
        <v>40</v>
      </c>
      <c r="C333" s="54" t="s">
        <v>190</v>
      </c>
      <c r="D333" s="54" t="s">
        <v>191</v>
      </c>
      <c r="E333" s="54" t="s">
        <v>189</v>
      </c>
      <c r="F333" s="55" t="s">
        <v>55</v>
      </c>
      <c r="G333" s="54" t="s">
        <v>139</v>
      </c>
      <c r="H333" s="54" t="s">
        <v>56</v>
      </c>
      <c r="I333" s="54" t="s">
        <v>94</v>
      </c>
      <c r="J333" s="54" t="s">
        <v>175</v>
      </c>
      <c r="K333" s="54" t="s">
        <v>57</v>
      </c>
      <c r="L333" s="57">
        <v>5563200</v>
      </c>
      <c r="M333" s="30">
        <v>43191</v>
      </c>
      <c r="N333" s="30">
        <v>43646</v>
      </c>
      <c r="O333" s="54" t="s">
        <v>227</v>
      </c>
      <c r="P333" s="369" t="s">
        <v>58</v>
      </c>
      <c r="Q333" s="370" t="s">
        <v>430</v>
      </c>
      <c r="R333" s="371">
        <v>4767586.1900000004</v>
      </c>
      <c r="S333" s="371">
        <v>795613.81</v>
      </c>
      <c r="T333" s="371">
        <v>0</v>
      </c>
    </row>
    <row r="334" spans="1:20" ht="103.5" customHeight="1">
      <c r="A334" s="95"/>
      <c r="B334" s="95">
        <v>10</v>
      </c>
      <c r="C334" s="54" t="s">
        <v>224</v>
      </c>
      <c r="D334" s="60" t="s">
        <v>225</v>
      </c>
      <c r="E334" s="55" t="s">
        <v>226</v>
      </c>
      <c r="F334" s="55" t="s">
        <v>55</v>
      </c>
      <c r="G334" s="55">
        <v>876</v>
      </c>
      <c r="H334" s="54" t="s">
        <v>56</v>
      </c>
      <c r="I334" s="54" t="s">
        <v>94</v>
      </c>
      <c r="J334" s="128">
        <v>45000000000</v>
      </c>
      <c r="K334" s="54" t="s">
        <v>57</v>
      </c>
      <c r="L334" s="57">
        <v>228457550</v>
      </c>
      <c r="M334" s="30">
        <v>43191</v>
      </c>
      <c r="N334" s="30">
        <v>43921</v>
      </c>
      <c r="O334" s="54" t="s">
        <v>227</v>
      </c>
      <c r="P334" s="426" t="s">
        <v>58</v>
      </c>
      <c r="Q334" s="289" t="s">
        <v>421</v>
      </c>
      <c r="R334" s="371">
        <v>36553208</v>
      </c>
      <c r="S334" s="371">
        <v>127936228</v>
      </c>
      <c r="T334" s="371">
        <v>63968114</v>
      </c>
    </row>
    <row r="335" spans="1:20" s="45" customFormat="1" ht="35.25" customHeight="1">
      <c r="A335" s="95"/>
      <c r="B335" s="62"/>
      <c r="C335" s="54"/>
      <c r="D335" s="54"/>
      <c r="E335" s="55"/>
      <c r="F335" s="55"/>
      <c r="G335" s="54"/>
      <c r="H335" s="54"/>
      <c r="I335" s="54"/>
      <c r="J335" s="54"/>
      <c r="K335" s="54"/>
      <c r="L335" s="57"/>
      <c r="M335" s="30"/>
      <c r="N335" s="30"/>
      <c r="O335" s="165"/>
      <c r="P335" s="56"/>
      <c r="Q335" s="283"/>
      <c r="R335" s="337"/>
      <c r="S335" s="337"/>
      <c r="T335" s="49"/>
    </row>
    <row r="336" spans="1:20" s="131" customFormat="1" ht="37.5" customHeight="1">
      <c r="A336" s="74"/>
      <c r="B336" s="15"/>
      <c r="C336" s="204"/>
      <c r="D336" s="205"/>
      <c r="E336" s="205"/>
      <c r="F336" s="205"/>
      <c r="G336" s="206" t="s">
        <v>39</v>
      </c>
      <c r="H336" s="207"/>
      <c r="I336" s="207"/>
      <c r="J336" s="207"/>
      <c r="K336" s="204"/>
      <c r="L336" s="208"/>
      <c r="M336" s="209"/>
      <c r="N336" s="209"/>
      <c r="O336" s="176"/>
      <c r="P336" s="176"/>
      <c r="R336" s="208"/>
      <c r="S336" s="208"/>
      <c r="T336" s="176"/>
    </row>
    <row r="337" spans="1:20" s="23" customFormat="1" ht="105" customHeight="1">
      <c r="A337" s="95"/>
      <c r="B337" s="56">
        <v>100</v>
      </c>
      <c r="C337" s="56" t="s">
        <v>152</v>
      </c>
      <c r="D337" s="54" t="s">
        <v>153</v>
      </c>
      <c r="E337" s="449" t="s">
        <v>154</v>
      </c>
      <c r="F337" s="55" t="s">
        <v>55</v>
      </c>
      <c r="G337" s="171" t="s">
        <v>147</v>
      </c>
      <c r="H337" s="171" t="s">
        <v>66</v>
      </c>
      <c r="I337" s="55">
        <v>5</v>
      </c>
      <c r="J337" s="54">
        <v>45000000000</v>
      </c>
      <c r="K337" s="54" t="s">
        <v>57</v>
      </c>
      <c r="L337" s="108">
        <v>1699360</v>
      </c>
      <c r="M337" s="30">
        <v>43221</v>
      </c>
      <c r="N337" s="30">
        <v>43281</v>
      </c>
      <c r="O337" s="54" t="s">
        <v>67</v>
      </c>
      <c r="P337" s="56" t="s">
        <v>68</v>
      </c>
      <c r="Q337" s="287" t="s">
        <v>420</v>
      </c>
      <c r="R337" s="34"/>
      <c r="S337" s="34"/>
      <c r="T337" s="15"/>
    </row>
    <row r="338" spans="1:20" s="23" customFormat="1" ht="110.25" customHeight="1">
      <c r="A338" s="100"/>
      <c r="B338" s="110">
        <v>102</v>
      </c>
      <c r="C338" s="54" t="s">
        <v>171</v>
      </c>
      <c r="D338" s="54" t="s">
        <v>153</v>
      </c>
      <c r="E338" s="54" t="s">
        <v>185</v>
      </c>
      <c r="F338" s="55" t="s">
        <v>55</v>
      </c>
      <c r="G338" s="54" t="s">
        <v>157</v>
      </c>
      <c r="H338" s="60" t="s">
        <v>145</v>
      </c>
      <c r="I338" s="54" t="s">
        <v>186</v>
      </c>
      <c r="J338" s="54" t="s">
        <v>175</v>
      </c>
      <c r="K338" s="54" t="s">
        <v>57</v>
      </c>
      <c r="L338" s="57">
        <v>4858328.88</v>
      </c>
      <c r="M338" s="30">
        <v>43221</v>
      </c>
      <c r="N338" s="30">
        <v>43313</v>
      </c>
      <c r="O338" s="378" t="s">
        <v>273</v>
      </c>
      <c r="P338" s="154" t="s">
        <v>68</v>
      </c>
      <c r="Q338" s="292" t="s">
        <v>430</v>
      </c>
      <c r="R338" s="34"/>
      <c r="S338" s="34"/>
      <c r="T338" s="15"/>
    </row>
    <row r="339" spans="1:20" ht="77.25" customHeight="1">
      <c r="A339" s="100"/>
      <c r="B339" s="106">
        <v>103</v>
      </c>
      <c r="C339" s="54" t="s">
        <v>215</v>
      </c>
      <c r="D339" s="54" t="s">
        <v>216</v>
      </c>
      <c r="E339" s="55" t="s">
        <v>217</v>
      </c>
      <c r="F339" s="55" t="s">
        <v>55</v>
      </c>
      <c r="G339" s="54" t="s">
        <v>147</v>
      </c>
      <c r="H339" s="54" t="s">
        <v>66</v>
      </c>
      <c r="I339" s="54" t="s">
        <v>218</v>
      </c>
      <c r="J339" s="54" t="s">
        <v>175</v>
      </c>
      <c r="K339" s="54" t="s">
        <v>57</v>
      </c>
      <c r="L339" s="57">
        <v>742537.08</v>
      </c>
      <c r="M339" s="63">
        <v>43221</v>
      </c>
      <c r="N339" s="63">
        <v>43252</v>
      </c>
      <c r="O339" s="54" t="s">
        <v>67</v>
      </c>
      <c r="P339" s="154" t="s">
        <v>68</v>
      </c>
      <c r="Q339" s="292" t="s">
        <v>430</v>
      </c>
    </row>
    <row r="340" spans="1:20" ht="87.75" customHeight="1">
      <c r="A340" s="100"/>
      <c r="B340" s="106">
        <v>107</v>
      </c>
      <c r="C340" s="54" t="s">
        <v>243</v>
      </c>
      <c r="D340" s="54" t="s">
        <v>268</v>
      </c>
      <c r="E340" s="55" t="s">
        <v>269</v>
      </c>
      <c r="F340" s="55" t="s">
        <v>254</v>
      </c>
      <c r="G340" s="55">
        <v>876</v>
      </c>
      <c r="H340" s="54" t="s">
        <v>56</v>
      </c>
      <c r="I340" s="54" t="s">
        <v>94</v>
      </c>
      <c r="J340" s="56">
        <v>45000000000</v>
      </c>
      <c r="K340" s="54" t="s">
        <v>57</v>
      </c>
      <c r="L340" s="57">
        <v>1175000</v>
      </c>
      <c r="M340" s="30">
        <v>43221</v>
      </c>
      <c r="N340" s="30">
        <v>43831</v>
      </c>
      <c r="O340" s="154" t="s">
        <v>257</v>
      </c>
      <c r="P340" s="56" t="s">
        <v>58</v>
      </c>
      <c r="Q340" s="290" t="s">
        <v>422</v>
      </c>
    </row>
    <row r="341" spans="1:20" ht="111.75" customHeight="1">
      <c r="A341" s="95"/>
      <c r="B341" s="447">
        <v>62</v>
      </c>
      <c r="C341" s="54" t="s">
        <v>190</v>
      </c>
      <c r="D341" s="54" t="s">
        <v>191</v>
      </c>
      <c r="E341" s="58" t="s">
        <v>236</v>
      </c>
      <c r="F341" s="55" t="s">
        <v>55</v>
      </c>
      <c r="G341" s="55">
        <v>876</v>
      </c>
      <c r="H341" s="54" t="s">
        <v>56</v>
      </c>
      <c r="I341" s="54" t="s">
        <v>94</v>
      </c>
      <c r="J341" s="128">
        <v>45000000000</v>
      </c>
      <c r="K341" s="54" t="s">
        <v>57</v>
      </c>
      <c r="L341" s="57">
        <v>20500000</v>
      </c>
      <c r="M341" s="30">
        <v>43221</v>
      </c>
      <c r="N341" s="30">
        <v>43616</v>
      </c>
      <c r="O341" s="54" t="s">
        <v>227</v>
      </c>
      <c r="P341" s="448" t="s">
        <v>58</v>
      </c>
      <c r="Q341" s="289" t="s">
        <v>421</v>
      </c>
      <c r="R341" s="455">
        <v>7175000</v>
      </c>
      <c r="S341" s="455">
        <v>13325000</v>
      </c>
      <c r="T341" s="455">
        <v>0</v>
      </c>
    </row>
    <row r="342" spans="1:20" s="45" customFormat="1" ht="123.75" customHeight="1">
      <c r="A342" s="418"/>
      <c r="B342" s="393">
        <v>241</v>
      </c>
      <c r="C342" s="394" t="s">
        <v>190</v>
      </c>
      <c r="D342" s="394" t="s">
        <v>191</v>
      </c>
      <c r="E342" s="395" t="s">
        <v>513</v>
      </c>
      <c r="F342" s="395" t="s">
        <v>55</v>
      </c>
      <c r="G342" s="395">
        <v>876</v>
      </c>
      <c r="H342" s="54" t="s">
        <v>56</v>
      </c>
      <c r="I342" s="394" t="s">
        <v>94</v>
      </c>
      <c r="J342" s="396">
        <v>45000000000</v>
      </c>
      <c r="K342" s="394" t="s">
        <v>57</v>
      </c>
      <c r="L342" s="398">
        <v>39543609.920000002</v>
      </c>
      <c r="M342" s="397">
        <v>43221</v>
      </c>
      <c r="N342" s="397">
        <v>43889</v>
      </c>
      <c r="O342" s="54" t="s">
        <v>227</v>
      </c>
      <c r="P342" s="448" t="s">
        <v>58</v>
      </c>
      <c r="Q342" s="289" t="s">
        <v>421</v>
      </c>
      <c r="R342" s="400">
        <v>15817443.970000001</v>
      </c>
      <c r="S342" s="400">
        <v>20463354.199999999</v>
      </c>
      <c r="T342" s="400">
        <v>3262811.75</v>
      </c>
    </row>
    <row r="343" spans="1:20" ht="111" customHeight="1">
      <c r="A343" s="95"/>
      <c r="B343" s="95">
        <v>12</v>
      </c>
      <c r="C343" s="54" t="s">
        <v>190</v>
      </c>
      <c r="D343" s="54" t="s">
        <v>191</v>
      </c>
      <c r="E343" s="58" t="s">
        <v>230</v>
      </c>
      <c r="F343" s="55" t="s">
        <v>55</v>
      </c>
      <c r="G343" s="55">
        <v>876</v>
      </c>
      <c r="H343" s="54" t="s">
        <v>56</v>
      </c>
      <c r="I343" s="54" t="s">
        <v>94</v>
      </c>
      <c r="J343" s="128">
        <v>45000000000</v>
      </c>
      <c r="K343" s="54" t="s">
        <v>57</v>
      </c>
      <c r="L343" s="57">
        <v>35520000</v>
      </c>
      <c r="M343" s="30">
        <v>43221</v>
      </c>
      <c r="N343" s="30">
        <v>43677</v>
      </c>
      <c r="O343" s="54" t="s">
        <v>227</v>
      </c>
      <c r="P343" s="456" t="s">
        <v>58</v>
      </c>
      <c r="Q343" s="289" t="s">
        <v>421</v>
      </c>
      <c r="R343" s="458">
        <v>17760000</v>
      </c>
      <c r="S343" s="458">
        <v>17760000</v>
      </c>
      <c r="T343" s="422">
        <v>0</v>
      </c>
    </row>
    <row r="344" spans="1:20" s="45" customFormat="1" ht="114" customHeight="1">
      <c r="A344" s="95"/>
      <c r="B344" s="106">
        <v>88</v>
      </c>
      <c r="C344" s="54" t="s">
        <v>190</v>
      </c>
      <c r="D344" s="54" t="s">
        <v>191</v>
      </c>
      <c r="E344" s="58" t="s">
        <v>238</v>
      </c>
      <c r="F344" s="55" t="s">
        <v>55</v>
      </c>
      <c r="G344" s="55">
        <v>876</v>
      </c>
      <c r="H344" s="54" t="s">
        <v>56</v>
      </c>
      <c r="I344" s="54" t="s">
        <v>94</v>
      </c>
      <c r="J344" s="128">
        <v>45000000000</v>
      </c>
      <c r="K344" s="54" t="s">
        <v>57</v>
      </c>
      <c r="L344" s="57">
        <v>6000426.3600000003</v>
      </c>
      <c r="M344" s="30">
        <v>43221</v>
      </c>
      <c r="N344" s="30">
        <v>43677</v>
      </c>
      <c r="O344" s="54" t="s">
        <v>227</v>
      </c>
      <c r="P344" s="56" t="s">
        <v>58</v>
      </c>
      <c r="Q344" s="289" t="s">
        <v>421</v>
      </c>
      <c r="R344" s="458">
        <v>2500177.65</v>
      </c>
      <c r="S344" s="455">
        <v>3500248.7100000004</v>
      </c>
      <c r="T344" s="455">
        <v>0</v>
      </c>
    </row>
    <row r="345" spans="1:20" s="23" customFormat="1" ht="27.75" customHeight="1">
      <c r="A345" s="101"/>
      <c r="B345" s="101"/>
      <c r="C345" s="76"/>
      <c r="D345" s="76"/>
      <c r="E345" s="76"/>
      <c r="F345" s="76"/>
      <c r="G345" s="76"/>
      <c r="H345" s="76"/>
      <c r="I345" s="76"/>
      <c r="J345" s="76"/>
      <c r="K345" s="76"/>
      <c r="L345" s="76"/>
      <c r="M345" s="76"/>
      <c r="N345" s="76"/>
      <c r="O345" s="76"/>
      <c r="P345" s="76"/>
      <c r="Q345" s="297"/>
      <c r="R345" s="34"/>
      <c r="S345" s="34"/>
      <c r="T345" s="15"/>
    </row>
    <row r="346" spans="1:20" s="131" customFormat="1" ht="40.5" customHeight="1">
      <c r="A346" s="74"/>
      <c r="B346" s="72"/>
      <c r="C346" s="187"/>
      <c r="D346" s="189"/>
      <c r="E346" s="189"/>
      <c r="F346" s="189"/>
      <c r="G346" s="196" t="s">
        <v>40</v>
      </c>
      <c r="H346" s="197"/>
      <c r="I346" s="197"/>
      <c r="J346" s="197"/>
      <c r="K346" s="187"/>
      <c r="L346" s="192"/>
      <c r="M346" s="193"/>
      <c r="N346" s="193"/>
      <c r="O346" s="174"/>
      <c r="P346" s="174"/>
      <c r="R346" s="208"/>
      <c r="S346" s="208"/>
      <c r="T346" s="176"/>
    </row>
    <row r="347" spans="1:20" ht="80.25" customHeight="1">
      <c r="A347" s="100"/>
      <c r="B347" s="101">
        <v>117</v>
      </c>
      <c r="C347" s="54" t="s">
        <v>190</v>
      </c>
      <c r="D347" s="54" t="s">
        <v>191</v>
      </c>
      <c r="E347" s="54" t="s">
        <v>192</v>
      </c>
      <c r="F347" s="55" t="s">
        <v>55</v>
      </c>
      <c r="G347" s="54" t="s">
        <v>139</v>
      </c>
      <c r="H347" s="54" t="s">
        <v>56</v>
      </c>
      <c r="I347" s="54" t="s">
        <v>94</v>
      </c>
      <c r="J347" s="54" t="s">
        <v>175</v>
      </c>
      <c r="K347" s="54" t="s">
        <v>57</v>
      </c>
      <c r="L347" s="57">
        <v>17617200</v>
      </c>
      <c r="M347" s="30">
        <v>43252</v>
      </c>
      <c r="N347" s="30">
        <v>43497</v>
      </c>
      <c r="O347" s="378" t="s">
        <v>273</v>
      </c>
      <c r="P347" s="378" t="s">
        <v>68</v>
      </c>
      <c r="Q347" s="380" t="s">
        <v>430</v>
      </c>
    </row>
    <row r="348" spans="1:20" ht="80.25" customHeight="1">
      <c r="A348" s="100"/>
      <c r="B348" s="101">
        <v>118</v>
      </c>
      <c r="C348" s="54" t="s">
        <v>270</v>
      </c>
      <c r="D348" s="54" t="s">
        <v>271</v>
      </c>
      <c r="E348" s="55" t="s">
        <v>272</v>
      </c>
      <c r="F348" s="58" t="s">
        <v>55</v>
      </c>
      <c r="G348" s="54" t="s">
        <v>139</v>
      </c>
      <c r="H348" s="56" t="s">
        <v>56</v>
      </c>
      <c r="I348" s="58">
        <v>1</v>
      </c>
      <c r="J348" s="59">
        <v>45000000000</v>
      </c>
      <c r="K348" s="60" t="s">
        <v>57</v>
      </c>
      <c r="L348" s="57">
        <v>341000</v>
      </c>
      <c r="M348" s="91">
        <v>43252</v>
      </c>
      <c r="N348" s="91">
        <v>43313</v>
      </c>
      <c r="O348" s="154" t="s">
        <v>273</v>
      </c>
      <c r="P348" s="56" t="s">
        <v>274</v>
      </c>
      <c r="Q348" s="290" t="s">
        <v>422</v>
      </c>
    </row>
    <row r="349" spans="1:20" s="45" customFormat="1" ht="116.25" customHeight="1">
      <c r="A349" s="95"/>
      <c r="B349" s="111">
        <v>87</v>
      </c>
      <c r="C349" s="54" t="s">
        <v>190</v>
      </c>
      <c r="D349" s="54" t="s">
        <v>191</v>
      </c>
      <c r="E349" s="58" t="s">
        <v>529</v>
      </c>
      <c r="F349" s="55" t="s">
        <v>55</v>
      </c>
      <c r="G349" s="55">
        <v>876</v>
      </c>
      <c r="H349" s="54" t="s">
        <v>56</v>
      </c>
      <c r="I349" s="54" t="s">
        <v>94</v>
      </c>
      <c r="J349" s="128">
        <v>45000000000</v>
      </c>
      <c r="K349" s="54" t="s">
        <v>57</v>
      </c>
      <c r="L349" s="57">
        <v>89766792</v>
      </c>
      <c r="M349" s="30">
        <v>43252</v>
      </c>
      <c r="N349" s="30">
        <v>43616</v>
      </c>
      <c r="O349" s="54" t="s">
        <v>227</v>
      </c>
      <c r="P349" s="56" t="s">
        <v>58</v>
      </c>
      <c r="Q349" s="289" t="s">
        <v>421</v>
      </c>
      <c r="R349" s="458">
        <v>38590516</v>
      </c>
      <c r="S349" s="455">
        <v>51176276</v>
      </c>
      <c r="T349" s="455">
        <v>0</v>
      </c>
    </row>
    <row r="350" spans="1:20" s="23" customFormat="1" ht="27" customHeight="1">
      <c r="A350" s="101"/>
      <c r="B350" s="101"/>
      <c r="C350" s="27"/>
      <c r="D350" s="27"/>
      <c r="E350" s="101"/>
      <c r="F350" s="64"/>
      <c r="G350" s="27"/>
      <c r="H350" s="101"/>
      <c r="I350" s="64"/>
      <c r="J350" s="65"/>
      <c r="K350" s="25"/>
      <c r="L350" s="21"/>
      <c r="M350" s="22"/>
      <c r="N350" s="22"/>
      <c r="O350" s="101"/>
      <c r="P350" s="101"/>
      <c r="Q350" s="297"/>
      <c r="R350" s="34"/>
      <c r="S350" s="34"/>
      <c r="T350" s="15"/>
    </row>
    <row r="351" spans="1:20" s="131" customFormat="1" ht="40.5" customHeight="1">
      <c r="A351" s="74"/>
      <c r="B351" s="72"/>
      <c r="C351" s="187"/>
      <c r="D351" s="189"/>
      <c r="E351" s="189"/>
      <c r="F351" s="189"/>
      <c r="G351" s="196" t="s">
        <v>41</v>
      </c>
      <c r="H351" s="197"/>
      <c r="I351" s="197"/>
      <c r="J351" s="197"/>
      <c r="K351" s="187"/>
      <c r="L351" s="192"/>
      <c r="M351" s="193"/>
      <c r="N351" s="193"/>
      <c r="O351" s="174"/>
      <c r="P351" s="174"/>
      <c r="R351" s="208"/>
      <c r="S351" s="208"/>
      <c r="T351" s="176"/>
    </row>
    <row r="352" spans="1:20" s="23" customFormat="1" ht="126" customHeight="1">
      <c r="A352" s="101"/>
      <c r="B352" s="56">
        <v>124</v>
      </c>
      <c r="C352" s="54" t="s">
        <v>224</v>
      </c>
      <c r="D352" s="60" t="s">
        <v>246</v>
      </c>
      <c r="E352" s="58" t="s">
        <v>532</v>
      </c>
      <c r="F352" s="55" t="s">
        <v>55</v>
      </c>
      <c r="G352" s="55">
        <v>876</v>
      </c>
      <c r="H352" s="54" t="s">
        <v>56</v>
      </c>
      <c r="I352" s="54" t="s">
        <v>94</v>
      </c>
      <c r="J352" s="128">
        <v>45000000000</v>
      </c>
      <c r="K352" s="54" t="s">
        <v>57</v>
      </c>
      <c r="L352" s="57">
        <v>12665900</v>
      </c>
      <c r="M352" s="30">
        <v>43312</v>
      </c>
      <c r="N352" s="126">
        <v>43496</v>
      </c>
      <c r="O352" s="54" t="s">
        <v>227</v>
      </c>
      <c r="P352" s="56" t="s">
        <v>58</v>
      </c>
      <c r="Q352" s="289" t="s">
        <v>421</v>
      </c>
      <c r="R352" s="34"/>
      <c r="S352" s="34"/>
      <c r="T352" s="15"/>
    </row>
    <row r="353" spans="1:20" s="24" customFormat="1" ht="29.25" customHeight="1">
      <c r="A353" s="37"/>
      <c r="B353" s="37"/>
      <c r="C353" s="25"/>
      <c r="D353" s="25"/>
      <c r="E353" s="64"/>
      <c r="F353" s="64"/>
      <c r="G353" s="37"/>
      <c r="H353" s="37"/>
      <c r="I353" s="37"/>
      <c r="J353" s="25"/>
      <c r="K353" s="25"/>
      <c r="L353" s="66"/>
      <c r="M353" s="36"/>
      <c r="N353" s="36"/>
      <c r="O353" s="25"/>
      <c r="P353" s="37"/>
      <c r="Q353" s="298"/>
      <c r="R353" s="339"/>
      <c r="S353" s="339"/>
      <c r="T353" s="71"/>
    </row>
    <row r="354" spans="1:20" s="131" customFormat="1" ht="42.75" customHeight="1">
      <c r="A354" s="74"/>
      <c r="B354" s="15"/>
      <c r="C354" s="204"/>
      <c r="D354" s="205"/>
      <c r="E354" s="205"/>
      <c r="F354" s="205"/>
      <c r="G354" s="206" t="s">
        <v>42</v>
      </c>
      <c r="H354" s="207"/>
      <c r="I354" s="207"/>
      <c r="J354" s="207"/>
      <c r="K354" s="204"/>
      <c r="L354" s="208"/>
      <c r="M354" s="209"/>
      <c r="N354" s="209"/>
      <c r="O354" s="176"/>
      <c r="P354" s="176"/>
      <c r="R354" s="208"/>
      <c r="S354" s="208"/>
      <c r="T354" s="176"/>
    </row>
    <row r="355" spans="1:20" s="23" customFormat="1" ht="68.25" customHeight="1">
      <c r="A355" s="101"/>
      <c r="B355" s="106">
        <v>129</v>
      </c>
      <c r="C355" s="54" t="s">
        <v>215</v>
      </c>
      <c r="D355" s="54" t="s">
        <v>216</v>
      </c>
      <c r="E355" s="55" t="s">
        <v>217</v>
      </c>
      <c r="F355" s="55" t="s">
        <v>55</v>
      </c>
      <c r="G355" s="54" t="s">
        <v>147</v>
      </c>
      <c r="H355" s="54" t="s">
        <v>66</v>
      </c>
      <c r="I355" s="54" t="s">
        <v>218</v>
      </c>
      <c r="J355" s="54" t="s">
        <v>175</v>
      </c>
      <c r="K355" s="54" t="s">
        <v>57</v>
      </c>
      <c r="L355" s="57">
        <v>742537.08</v>
      </c>
      <c r="M355" s="63">
        <v>43313</v>
      </c>
      <c r="N355" s="63">
        <v>43344</v>
      </c>
      <c r="O355" s="54" t="s">
        <v>67</v>
      </c>
      <c r="P355" s="56" t="s">
        <v>68</v>
      </c>
      <c r="Q355" s="292" t="s">
        <v>430</v>
      </c>
      <c r="R355" s="34"/>
      <c r="S355" s="34"/>
      <c r="T355" s="15"/>
    </row>
    <row r="356" spans="1:20" ht="29.25" customHeight="1">
      <c r="A356" s="100"/>
      <c r="B356" s="43"/>
      <c r="C356" s="44"/>
      <c r="D356" s="20"/>
      <c r="E356" s="17"/>
      <c r="F356" s="28"/>
      <c r="G356" s="28"/>
      <c r="H356" s="20"/>
      <c r="I356" s="50"/>
      <c r="J356" s="51"/>
      <c r="K356" s="20"/>
      <c r="L356" s="29"/>
      <c r="M356" s="19"/>
      <c r="N356" s="16"/>
      <c r="O356" s="41"/>
      <c r="P356" s="43"/>
      <c r="Q356" s="283"/>
    </row>
    <row r="357" spans="1:20" s="131" customFormat="1" ht="41.25" customHeight="1">
      <c r="A357" s="74"/>
      <c r="B357" s="222"/>
      <c r="C357" s="223"/>
      <c r="D357" s="224"/>
      <c r="E357" s="224"/>
      <c r="F357" s="224"/>
      <c r="G357" s="225" t="s">
        <v>43</v>
      </c>
      <c r="H357" s="226"/>
      <c r="I357" s="226"/>
      <c r="J357" s="226"/>
      <c r="K357" s="223"/>
      <c r="L357" s="227"/>
      <c r="M357" s="228"/>
      <c r="N357" s="228"/>
      <c r="O357" s="179"/>
      <c r="P357" s="179"/>
      <c r="R357" s="208"/>
      <c r="S357" s="208"/>
      <c r="T357" s="176"/>
    </row>
    <row r="358" spans="1:20" ht="30.75" customHeight="1">
      <c r="A358" s="100"/>
      <c r="B358" s="100"/>
      <c r="C358" s="78"/>
      <c r="D358" s="78"/>
      <c r="E358" s="79"/>
      <c r="F358" s="79"/>
      <c r="G358" s="78"/>
      <c r="H358" s="78"/>
      <c r="I358" s="78"/>
      <c r="J358" s="78"/>
      <c r="K358" s="78"/>
      <c r="L358" s="80"/>
      <c r="M358" s="78"/>
      <c r="N358" s="78"/>
      <c r="O358" s="78"/>
      <c r="P358" s="78"/>
      <c r="Q358" s="283"/>
    </row>
    <row r="359" spans="1:20" ht="30.75" customHeight="1">
      <c r="A359" s="95"/>
      <c r="B359" s="95"/>
      <c r="C359" s="105"/>
      <c r="D359" s="105"/>
      <c r="E359" s="137"/>
      <c r="F359" s="137"/>
      <c r="G359" s="105"/>
      <c r="H359" s="105"/>
      <c r="I359" s="105"/>
      <c r="J359" s="105"/>
      <c r="K359" s="105"/>
      <c r="L359" s="138"/>
      <c r="M359" s="105"/>
      <c r="N359" s="105"/>
      <c r="O359" s="105"/>
      <c r="P359" s="105"/>
      <c r="Q359" s="283"/>
    </row>
    <row r="360" spans="1:20" s="131" customFormat="1" ht="47.25" customHeight="1">
      <c r="A360" s="74"/>
      <c r="B360" s="72"/>
      <c r="C360" s="187"/>
      <c r="D360" s="189"/>
      <c r="E360" s="189"/>
      <c r="F360" s="189"/>
      <c r="G360" s="196" t="s">
        <v>44</v>
      </c>
      <c r="H360" s="197"/>
      <c r="I360" s="197"/>
      <c r="J360" s="197"/>
      <c r="K360" s="187"/>
      <c r="L360" s="192"/>
      <c r="M360" s="193"/>
      <c r="N360" s="193"/>
      <c r="O360" s="174"/>
      <c r="P360" s="174"/>
      <c r="R360" s="208"/>
      <c r="S360" s="208"/>
      <c r="T360" s="176"/>
    </row>
    <row r="361" spans="1:20" s="23" customFormat="1" ht="31.5" customHeight="1">
      <c r="A361" s="101"/>
      <c r="B361" s="106"/>
      <c r="C361" s="20"/>
      <c r="D361" s="41"/>
      <c r="E361" s="40"/>
      <c r="F361" s="40"/>
      <c r="G361" s="43"/>
      <c r="H361" s="43"/>
      <c r="I361" s="103"/>
      <c r="J361" s="18"/>
      <c r="K361" s="41"/>
      <c r="L361" s="42"/>
      <c r="M361" s="99"/>
      <c r="N361" s="99"/>
      <c r="O361" s="41"/>
      <c r="P361" s="103"/>
      <c r="Q361" s="297"/>
      <c r="R361" s="34"/>
      <c r="S361" s="34"/>
      <c r="T361" s="15"/>
    </row>
    <row r="362" spans="1:20" s="23" customFormat="1" ht="30.75" customHeight="1">
      <c r="A362" s="101"/>
      <c r="B362" s="106"/>
      <c r="C362" s="20"/>
      <c r="D362" s="20"/>
      <c r="E362" s="40"/>
      <c r="F362" s="40"/>
      <c r="G362" s="43"/>
      <c r="H362" s="43"/>
      <c r="I362" s="103"/>
      <c r="J362" s="18"/>
      <c r="K362" s="41"/>
      <c r="L362" s="42"/>
      <c r="M362" s="99"/>
      <c r="N362" s="99"/>
      <c r="O362" s="41"/>
      <c r="P362" s="103"/>
      <c r="Q362" s="297"/>
      <c r="R362" s="34"/>
      <c r="S362" s="34"/>
      <c r="T362" s="15"/>
    </row>
    <row r="363" spans="1:20" s="131" customFormat="1" ht="37.5" customHeight="1">
      <c r="A363" s="74"/>
      <c r="B363" s="72"/>
      <c r="C363" s="187"/>
      <c r="D363" s="189"/>
      <c r="E363" s="189"/>
      <c r="F363" s="189"/>
      <c r="G363" s="196" t="s">
        <v>45</v>
      </c>
      <c r="H363" s="197"/>
      <c r="I363" s="197"/>
      <c r="J363" s="197"/>
      <c r="K363" s="187"/>
      <c r="L363" s="192"/>
      <c r="M363" s="193"/>
      <c r="N363" s="193"/>
      <c r="O363" s="174"/>
      <c r="P363" s="174"/>
      <c r="R363" s="208"/>
      <c r="S363" s="208"/>
      <c r="T363" s="176"/>
    </row>
    <row r="364" spans="1:20" s="23" customFormat="1" ht="101.25" customHeight="1">
      <c r="A364" s="100"/>
      <c r="B364" s="114">
        <v>151</v>
      </c>
      <c r="C364" s="54" t="s">
        <v>215</v>
      </c>
      <c r="D364" s="54" t="s">
        <v>216</v>
      </c>
      <c r="E364" s="55" t="s">
        <v>217</v>
      </c>
      <c r="F364" s="55" t="s">
        <v>55</v>
      </c>
      <c r="G364" s="54" t="s">
        <v>147</v>
      </c>
      <c r="H364" s="54" t="s">
        <v>66</v>
      </c>
      <c r="I364" s="54" t="s">
        <v>218</v>
      </c>
      <c r="J364" s="54" t="s">
        <v>175</v>
      </c>
      <c r="K364" s="54" t="s">
        <v>57</v>
      </c>
      <c r="L364" s="57">
        <v>742537.08</v>
      </c>
      <c r="M364" s="63">
        <v>43405</v>
      </c>
      <c r="N364" s="63">
        <v>43435</v>
      </c>
      <c r="O364" s="54" t="s">
        <v>67</v>
      </c>
      <c r="P364" s="154" t="s">
        <v>68</v>
      </c>
      <c r="Q364" s="292" t="s">
        <v>430</v>
      </c>
      <c r="R364" s="34"/>
      <c r="S364" s="34"/>
      <c r="T364" s="15"/>
    </row>
    <row r="365" spans="1:20" s="23" customFormat="1" ht="101.25" customHeight="1">
      <c r="A365" s="101"/>
      <c r="B365" s="114">
        <v>152</v>
      </c>
      <c r="C365" s="54" t="s">
        <v>190</v>
      </c>
      <c r="D365" s="54" t="s">
        <v>191</v>
      </c>
      <c r="E365" s="55" t="s">
        <v>279</v>
      </c>
      <c r="F365" s="55" t="s">
        <v>55</v>
      </c>
      <c r="G365" s="54" t="s">
        <v>139</v>
      </c>
      <c r="H365" s="54" t="s">
        <v>56</v>
      </c>
      <c r="I365" s="54" t="s">
        <v>94</v>
      </c>
      <c r="J365" s="59">
        <v>45000000000</v>
      </c>
      <c r="K365" s="60" t="s">
        <v>57</v>
      </c>
      <c r="L365" s="57">
        <v>6206616</v>
      </c>
      <c r="M365" s="30">
        <v>43405</v>
      </c>
      <c r="N365" s="30">
        <v>43831</v>
      </c>
      <c r="O365" s="54" t="s">
        <v>227</v>
      </c>
      <c r="P365" s="154" t="s">
        <v>58</v>
      </c>
      <c r="Q365" s="290" t="s">
        <v>422</v>
      </c>
      <c r="R365" s="34"/>
      <c r="S365" s="34"/>
      <c r="T365" s="15"/>
    </row>
    <row r="366" spans="1:20" s="45" customFormat="1" ht="26.25" customHeight="1">
      <c r="A366" s="81"/>
      <c r="B366" s="82"/>
      <c r="C366" s="82"/>
      <c r="D366" s="84"/>
      <c r="E366" s="93"/>
      <c r="F366" s="84"/>
      <c r="G366" s="83"/>
      <c r="H366" s="83"/>
      <c r="I366" s="82"/>
      <c r="J366" s="84"/>
      <c r="K366" s="83"/>
      <c r="L366" s="86"/>
      <c r="M366" s="90"/>
      <c r="N366" s="90"/>
      <c r="O366" s="83"/>
      <c r="P366" s="82"/>
      <c r="Q366" s="283"/>
      <c r="R366" s="337"/>
      <c r="S366" s="337"/>
      <c r="T366" s="49"/>
    </row>
    <row r="367" spans="1:20" s="131" customFormat="1" ht="38.25" customHeight="1">
      <c r="A367" s="74"/>
      <c r="B367" s="72"/>
      <c r="C367" s="187"/>
      <c r="D367" s="189"/>
      <c r="E367" s="189"/>
      <c r="F367" s="189"/>
      <c r="G367" s="196" t="s">
        <v>46</v>
      </c>
      <c r="H367" s="197"/>
      <c r="I367" s="197"/>
      <c r="J367" s="197"/>
      <c r="K367" s="187"/>
      <c r="L367" s="192"/>
      <c r="M367" s="193"/>
      <c r="N367" s="193"/>
      <c r="O367" s="174"/>
      <c r="P367" s="174"/>
      <c r="R367" s="208"/>
      <c r="S367" s="208"/>
      <c r="T367" s="176"/>
    </row>
    <row r="368" spans="1:20" ht="27" customHeight="1">
      <c r="A368" s="102"/>
      <c r="B368" s="107"/>
      <c r="C368" s="54"/>
      <c r="D368" s="54"/>
      <c r="E368" s="55"/>
      <c r="F368" s="55"/>
      <c r="G368" s="54"/>
      <c r="H368" s="54"/>
      <c r="I368" s="54"/>
      <c r="J368" s="54"/>
      <c r="K368" s="54"/>
      <c r="L368" s="57"/>
      <c r="M368" s="127"/>
      <c r="N368" s="126"/>
      <c r="O368" s="54"/>
      <c r="P368" s="154"/>
      <c r="Q368" s="283"/>
    </row>
    <row r="369" spans="1:17" ht="30" customHeight="1">
      <c r="A369" s="81"/>
      <c r="B369" s="82"/>
      <c r="C369" s="82"/>
      <c r="D369" s="82"/>
      <c r="E369" s="84"/>
      <c r="F369" s="84"/>
      <c r="G369" s="83"/>
      <c r="H369" s="83"/>
      <c r="I369" s="83"/>
      <c r="J369" s="89"/>
      <c r="K369" s="83"/>
      <c r="L369" s="117"/>
      <c r="M369" s="127"/>
      <c r="N369" s="126"/>
      <c r="O369" s="83"/>
      <c r="P369" s="82"/>
      <c r="Q369" s="283"/>
    </row>
    <row r="370" spans="1:17" ht="33.75" customHeight="1">
      <c r="A370" s="49"/>
      <c r="B370" s="49"/>
    </row>
    <row r="371" spans="1:17" ht="162.75" hidden="1" customHeight="1">
      <c r="A371" s="49"/>
      <c r="B371" s="49"/>
    </row>
    <row r="372" spans="1:17" ht="251.25" hidden="1" customHeight="1">
      <c r="A372" s="49"/>
      <c r="B372" s="49"/>
    </row>
  </sheetData>
  <mergeCells count="117">
    <mergeCell ref="Q16:Q20"/>
    <mergeCell ref="Q54:Q59"/>
    <mergeCell ref="Q215:Q216"/>
    <mergeCell ref="Q188:Q189"/>
    <mergeCell ref="Q302:Q305"/>
    <mergeCell ref="Q312:Q317"/>
    <mergeCell ref="P312:P317"/>
    <mergeCell ref="A188:A189"/>
    <mergeCell ref="B188:B189"/>
    <mergeCell ref="E188:E189"/>
    <mergeCell ref="F188:F189"/>
    <mergeCell ref="J188:J189"/>
    <mergeCell ref="K188:K189"/>
    <mergeCell ref="L188:L189"/>
    <mergeCell ref="M188:M189"/>
    <mergeCell ref="N188:N189"/>
    <mergeCell ref="O188:O189"/>
    <mergeCell ref="P188:P189"/>
    <mergeCell ref="P302:P304"/>
    <mergeCell ref="O302:O305"/>
    <mergeCell ref="A312:A317"/>
    <mergeCell ref="B312:B317"/>
    <mergeCell ref="C312:C317"/>
    <mergeCell ref="E312:E317"/>
    <mergeCell ref="F312:F317"/>
    <mergeCell ref="J312:J317"/>
    <mergeCell ref="M312:M317"/>
    <mergeCell ref="K312:K317"/>
    <mergeCell ref="N312:N317"/>
    <mergeCell ref="O312:O317"/>
    <mergeCell ref="A302:A305"/>
    <mergeCell ref="B299:P299"/>
    <mergeCell ref="B7:E7"/>
    <mergeCell ref="B8:E8"/>
    <mergeCell ref="C54:C59"/>
    <mergeCell ref="E54:E59"/>
    <mergeCell ref="F54:F59"/>
    <mergeCell ref="B293:M293"/>
    <mergeCell ref="M303:N303"/>
    <mergeCell ref="N292:O292"/>
    <mergeCell ref="B294:L294"/>
    <mergeCell ref="M294:N294"/>
    <mergeCell ref="C302:C305"/>
    <mergeCell ref="B302:B305"/>
    <mergeCell ref="J215:J216"/>
    <mergeCell ref="M54:M59"/>
    <mergeCell ref="N54:N59"/>
    <mergeCell ref="O54:O59"/>
    <mergeCell ref="B215:B216"/>
    <mergeCell ref="E215:E216"/>
    <mergeCell ref="F215:F216"/>
    <mergeCell ref="B296:P296"/>
    <mergeCell ref="D302:D305"/>
    <mergeCell ref="E303:E305"/>
    <mergeCell ref="B292:M292"/>
    <mergeCell ref="B291:P291"/>
    <mergeCell ref="P54:P59"/>
    <mergeCell ref="J54:J59"/>
    <mergeCell ref="K54:K59"/>
    <mergeCell ref="K215:K216"/>
    <mergeCell ref="A54:A59"/>
    <mergeCell ref="B54:B59"/>
    <mergeCell ref="L312:L317"/>
    <mergeCell ref="M1:P1"/>
    <mergeCell ref="F4:L4"/>
    <mergeCell ref="F303:F305"/>
    <mergeCell ref="G303:H304"/>
    <mergeCell ref="I303:I305"/>
    <mergeCell ref="J303:K304"/>
    <mergeCell ref="N304:N305"/>
    <mergeCell ref="L303:L305"/>
    <mergeCell ref="F5:L5"/>
    <mergeCell ref="N293:O293"/>
    <mergeCell ref="K19:K20"/>
    <mergeCell ref="J19:J20"/>
    <mergeCell ref="H19:H20"/>
    <mergeCell ref="N18:N20"/>
    <mergeCell ref="F3:L3"/>
    <mergeCell ref="J17:K18"/>
    <mergeCell ref="M304:M305"/>
    <mergeCell ref="L54:L59"/>
    <mergeCell ref="B297:P297"/>
    <mergeCell ref="B298:P298"/>
    <mergeCell ref="B11:E11"/>
    <mergeCell ref="D16:D20"/>
    <mergeCell ref="E16:N16"/>
    <mergeCell ref="O16:O20"/>
    <mergeCell ref="P16:P19"/>
    <mergeCell ref="E17:E20"/>
    <mergeCell ref="F17:F20"/>
    <mergeCell ref="G17:H18"/>
    <mergeCell ref="I17:I20"/>
    <mergeCell ref="L17:L20"/>
    <mergeCell ref="B16:B20"/>
    <mergeCell ref="A16:A20"/>
    <mergeCell ref="E302:N302"/>
    <mergeCell ref="M18:M20"/>
    <mergeCell ref="A215:A216"/>
    <mergeCell ref="F8:P8"/>
    <mergeCell ref="F9:P9"/>
    <mergeCell ref="F10:P10"/>
    <mergeCell ref="F11:P11"/>
    <mergeCell ref="F12:P12"/>
    <mergeCell ref="F13:P13"/>
    <mergeCell ref="B295:P295"/>
    <mergeCell ref="L215:L216"/>
    <mergeCell ref="M215:M216"/>
    <mergeCell ref="N215:N216"/>
    <mergeCell ref="O215:O216"/>
    <mergeCell ref="P215:P216"/>
    <mergeCell ref="B9:E9"/>
    <mergeCell ref="B10:E10"/>
    <mergeCell ref="B13:E13"/>
    <mergeCell ref="B12:E12"/>
    <mergeCell ref="M17:N17"/>
    <mergeCell ref="C16:C20"/>
    <mergeCell ref="G19:G20"/>
  </mergeCells>
  <phoneticPr fontId="4" type="noConversion"/>
  <conditionalFormatting sqref="E60:E61 E112 E115:E116 E70 E91 E118:E119 E104">
    <cfRule type="containsText" dxfId="21" priority="96" operator="containsText" text="переходящий">
      <formula>NOT(ISERROR(SEARCH("переходящий",E60)))</formula>
    </cfRule>
  </conditionalFormatting>
  <conditionalFormatting sqref="E111">
    <cfRule type="containsText" dxfId="20" priority="88" operator="containsText" text="переходящий">
      <formula>NOT(ISERROR(SEARCH("переходящий",E111)))</formula>
    </cfRule>
  </conditionalFormatting>
  <conditionalFormatting sqref="E269">
    <cfRule type="containsText" dxfId="19" priority="82" operator="containsText" text="переходящий">
      <formula>NOT(ISERROR(SEARCH("переходящий",E269)))</formula>
    </cfRule>
  </conditionalFormatting>
  <conditionalFormatting sqref="E170">
    <cfRule type="containsText" dxfId="18" priority="47" operator="containsText" text="переходящий">
      <formula>NOT(ISERROR(SEARCH("переходящий",E170)))</formula>
    </cfRule>
  </conditionalFormatting>
  <conditionalFormatting sqref="E117">
    <cfRule type="containsText" dxfId="17" priority="43" operator="containsText" text="переходящий">
      <formula>NOT(ISERROR(SEARCH("переходящий",E117)))</formula>
    </cfRule>
  </conditionalFormatting>
  <conditionalFormatting sqref="E282">
    <cfRule type="containsText" dxfId="16" priority="34" operator="containsText" text="переходящий">
      <formula>NOT(ISERROR(SEARCH("переходящий",E282)))</formula>
    </cfRule>
  </conditionalFormatting>
  <conditionalFormatting sqref="E246">
    <cfRule type="containsText" dxfId="15" priority="30" operator="containsText" text="переходящий">
      <formula>NOT(ISERROR(SEARCH("переходящий",E246)))</formula>
    </cfRule>
  </conditionalFormatting>
  <conditionalFormatting sqref="E257">
    <cfRule type="containsText" dxfId="14" priority="24" operator="containsText" text="переходящий">
      <formula>NOT(ISERROR(SEARCH("переходящий",E257)))</formula>
    </cfRule>
  </conditionalFormatting>
  <conditionalFormatting sqref="E366">
    <cfRule type="containsText" dxfId="13" priority="20" operator="containsText" text="переходящий">
      <formula>NOT(ISERROR(SEARCH("переходящий",E366)))</formula>
    </cfRule>
  </conditionalFormatting>
  <conditionalFormatting sqref="E27">
    <cfRule type="containsText" dxfId="12" priority="17" operator="containsText" text="переходящий">
      <formula>NOT(ISERROR(SEARCH("переходящий",E27)))</formula>
    </cfRule>
  </conditionalFormatting>
  <conditionalFormatting sqref="E53">
    <cfRule type="containsText" dxfId="11" priority="16" operator="containsText" text="переходящий">
      <formula>NOT(ISERROR(SEARCH("переходящий",E53)))</formula>
    </cfRule>
  </conditionalFormatting>
  <conditionalFormatting sqref="E150">
    <cfRule type="containsText" dxfId="10" priority="15" operator="containsText" text="переходящий">
      <formula>NOT(ISERROR(SEARCH("переходящий",E150)))</formula>
    </cfRule>
  </conditionalFormatting>
  <conditionalFormatting sqref="E271">
    <cfRule type="containsText" dxfId="9" priority="14" operator="containsText" text="переходящий">
      <formula>NOT(ISERROR(SEARCH("переходящий",E271)))</formula>
    </cfRule>
  </conditionalFormatting>
  <conditionalFormatting sqref="E327">
    <cfRule type="containsText" dxfId="8" priority="11" operator="containsText" text="переходящий">
      <formula>NOT(ISERROR(SEARCH("переходящий",E327)))</formula>
    </cfRule>
  </conditionalFormatting>
  <conditionalFormatting sqref="E318">
    <cfRule type="containsText" dxfId="7" priority="12" operator="containsText" text="переходящий">
      <formula>NOT(ISERROR(SEARCH("переходящий",E318)))</formula>
    </cfRule>
  </conditionalFormatting>
  <conditionalFormatting sqref="E92">
    <cfRule type="containsText" dxfId="6" priority="10" operator="containsText" text="переходящий">
      <formula>NOT(ISERROR(SEARCH("переходящий",E92)))</formula>
    </cfRule>
  </conditionalFormatting>
  <conditionalFormatting sqref="E38:E44">
    <cfRule type="containsText" dxfId="5" priority="9" operator="containsText" text="переходящий">
      <formula>NOT(ISERROR(SEARCH("переходящий",E38)))</formula>
    </cfRule>
  </conditionalFormatting>
  <conditionalFormatting sqref="E324:E325">
    <cfRule type="containsText" dxfId="4" priority="6" operator="containsText" text="переходящий">
      <formula>NOT(ISERROR(SEARCH("переходящий",E324)))</formula>
    </cfRule>
  </conditionalFormatting>
  <conditionalFormatting sqref="E333">
    <cfRule type="containsText" dxfId="3" priority="4" operator="containsText" text="переходящий">
      <formula>NOT(ISERROR(SEARCH("переходящий",E333)))</formula>
    </cfRule>
  </conditionalFormatting>
  <conditionalFormatting sqref="E171">
    <cfRule type="containsText" dxfId="2" priority="3" operator="containsText" text="переходящий">
      <formula>NOT(ISERROR(SEARCH("переходящий",E171)))</formula>
    </cfRule>
  </conditionalFormatting>
  <conditionalFormatting sqref="E173">
    <cfRule type="containsText" dxfId="1" priority="2" operator="containsText" text="переходящий">
      <formula>NOT(ISERROR(SEARCH("переходящий",E173)))</formula>
    </cfRule>
  </conditionalFormatting>
  <conditionalFormatting sqref="E181">
    <cfRule type="containsText" dxfId="0" priority="1" operator="containsText" text="переходящий">
      <formula>NOT(ISERROR(SEARCH("переходящий",E181)))</formula>
    </cfRule>
  </conditionalFormatting>
  <dataValidations count="1">
    <dataValidation type="list" allowBlank="1" showInputMessage="1" showErrorMessage="1" sqref="O53:O54 O290 O27 O312 O265 O184 O271 O125 O277 O269 O249:O251 O198 O45:O50 O168 O321 O71:O81 O32:O33 O90 O37:O38 O253 O64:O67 O92:O103 O170 O333 O129:O150 O324:O327 O110:O119 O162:O164 O335 O200:O202 O341:O342 O205:O206 O349 O208 O344 O230:O231 O176:O181 O233:O234 O218:O222">
      <formula1>КОД_ГПЗ</formula1>
    </dataValidation>
  </dataValidations>
  <hyperlinks>
    <hyperlink ref="F10" r:id="rId1"/>
    <hyperlink ref="J93" r:id="rId2" display="http://classifikator.ru/dic/okato/80000000000"/>
    <hyperlink ref="J136" r:id="rId3" display="http://classifikator.ru/dic/okato/46000000000"/>
  </hyperlinks>
  <pageMargins left="0.19685039370078741" right="0.19685039370078741" top="0.19685039370078741" bottom="0.35433070866141736" header="0.27559055118110237" footer="0.31496062992125984"/>
  <pageSetup paperSize="8" scale="7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2018-04-25T14:06:17Z</cp:lastPrinted>
  <dcterms:created xsi:type="dcterms:W3CDTF">2014-07-12T12:13:30Z</dcterms:created>
  <dcterms:modified xsi:type="dcterms:W3CDTF">2018-06-13T14:54:24Z</dcterms:modified>
</cp:coreProperties>
</file>