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showInkAnnotation="0" codeName="ЭтаКнига" autoCompressPictures="0"/>
  <bookViews>
    <workbookView xWindow="0" yWindow="0" windowWidth="19440" windowHeight="12300" tabRatio="500"/>
  </bookViews>
  <sheets>
    <sheet name="План закупок" sheetId="2" r:id="rId1"/>
  </sheets>
  <externalReferences>
    <externalReference r:id="rId2"/>
    <externalReference r:id="rId3"/>
  </externalReferences>
  <definedNames>
    <definedName name="_xlnm._FilterDatabase" localSheetId="0" hidden="1">'План закупок'!$A$21:$P$214</definedName>
    <definedName name="line">'План закупок'!#REF!</definedName>
    <definedName name="message">'План закупок'!#REF!</definedName>
    <definedName name="КОД_БК">[1]БК!$A$1:$A$56</definedName>
    <definedName name="КОД_ГПЗ">[2]ГПЗ!$A$1:$A$12</definedName>
  </definedNames>
  <calcPr calcId="162913"/>
</workbook>
</file>

<file path=xl/calcChain.xml><?xml version="1.0" encoding="utf-8"?>
<calcChain xmlns="http://schemas.openxmlformats.org/spreadsheetml/2006/main">
  <c r="N219" i="2"/>
  <c r="M220"/>
  <c r="N218"/>
  <c r="P220" l="1"/>
</calcChain>
</file>

<file path=xl/sharedStrings.xml><?xml version="1.0" encoding="utf-8"?>
<sst xmlns="http://schemas.openxmlformats.org/spreadsheetml/2006/main" count="2043" uniqueCount="418">
  <si>
    <t>Порядковый номер</t>
  </si>
  <si>
    <t>Способ закупки</t>
  </si>
  <si>
    <t>Единица измерения</t>
  </si>
  <si>
    <t>планируемая дата или период размещения извещения о закупке (месяц, год)</t>
  </si>
  <si>
    <t>срок исполнения  договора (месяц, год)</t>
  </si>
  <si>
    <t>код по ОКЕИ</t>
  </si>
  <si>
    <t>наименование</t>
  </si>
  <si>
    <t>код по ОКАТО</t>
  </si>
  <si>
    <t>Код по ОКВЭД2</t>
  </si>
  <si>
    <t>Предмет договора</t>
  </si>
  <si>
    <t>Минимально необходимые требования, предъявляемые к закупаемым товарам (работам, услугам)</t>
  </si>
  <si>
    <t>Регион поставки товаров (выполнения работ, оказания услуг)</t>
  </si>
  <si>
    <t>Сведения о начальной (максимальной) цене договора (цене лота)</t>
  </si>
  <si>
    <t xml:space="preserve">График осуществления процедур закупки </t>
  </si>
  <si>
    <t>Условия договора</t>
  </si>
  <si>
    <t xml:space="preserve">Закупка в электронной форме                                                                </t>
  </si>
  <si>
    <t>Сведения о количестве (объеме)</t>
  </si>
  <si>
    <t>да (нет)</t>
  </si>
  <si>
    <t>Код по ОКПД2</t>
  </si>
  <si>
    <t>Наименование заказчика</t>
  </si>
  <si>
    <t>Акционерное общество «Федеральная корпорация по развитию малого и среднего предпринимательства» (АО "Корпорация "МСП")</t>
  </si>
  <si>
    <t>Адрес местонахождения заказчика</t>
  </si>
  <si>
    <t>Телефон заказчика</t>
  </si>
  <si>
    <t>Электронная почта заказчика</t>
  </si>
  <si>
    <t>ИНН</t>
  </si>
  <si>
    <t>КПП</t>
  </si>
  <si>
    <t>Участие субъектов малого и среднего предпринимательства в закупке:</t>
  </si>
  <si>
    <t>ОКАТО</t>
  </si>
  <si>
    <t>info@corpmsp.ru</t>
  </si>
  <si>
    <t xml:space="preserve">План закупки товаров (работ, услуг) </t>
  </si>
  <si>
    <t>рублей</t>
  </si>
  <si>
    <t xml:space="preserve">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составляет: </t>
  </si>
  <si>
    <t>Совокупный годовой 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t>
  </si>
  <si>
    <t xml:space="preserve">рублей </t>
  </si>
  <si>
    <t>109240, г. Москва, Славянская площадь, д. 4, стр. 1</t>
  </si>
  <si>
    <t xml:space="preserve">7(495) 698-98-00 </t>
  </si>
  <si>
    <t>ЯНВАРЬ</t>
  </si>
  <si>
    <t>ФЕВРАЛЬ</t>
  </si>
  <si>
    <t>МАРТ</t>
  </si>
  <si>
    <t>АПРЕЛЬ</t>
  </si>
  <si>
    <t>МАЙ</t>
  </si>
  <si>
    <t>ИЮНЬ</t>
  </si>
  <si>
    <t>ИЮЛЬ</t>
  </si>
  <si>
    <t>АВГУСТ</t>
  </si>
  <si>
    <t>СЕНТЯБРЬ</t>
  </si>
  <si>
    <t>ОКТЯБРЬ</t>
  </si>
  <si>
    <t>НОЯБРЬ</t>
  </si>
  <si>
    <t>ДЕКАБРЬ</t>
  </si>
  <si>
    <t>п. 7 Пост. 1352</t>
  </si>
  <si>
    <t>770901001, 997950001</t>
  </si>
  <si>
    <t>на 2018 год (на период с 01.01.2018 по 31.12.2018)</t>
  </si>
  <si>
    <t xml:space="preserve">Совокупный годовой объем планируемых закупок товаров (работ, услуг) в соответствии с планом закупки товаров (работ, услуг) (планом закупки инновационной продукции, высокотехнологичной продукции) составляет:
</t>
  </si>
  <si>
    <r>
      <t xml:space="preserve">Совокупный годовой стоимостный объем договоров, заключенных заказчиком по результатам закупки инновационной продукции, высокотехнологичной продукции за год, предшествующий отчетному, составляет </t>
    </r>
    <r>
      <rPr>
        <b/>
        <sz val="14"/>
        <rFont val="Times New Roman"/>
        <family val="1"/>
        <charset val="204"/>
      </rPr>
      <t>0,00 рублей</t>
    </r>
    <r>
      <rPr>
        <sz val="14"/>
        <rFont val="Times New Roman"/>
        <family val="1"/>
        <charset val="204"/>
      </rPr>
      <t xml:space="preserve">.
</t>
    </r>
  </si>
  <si>
    <r>
      <t xml:space="preserve">Годовой объем закупок инновационной продукции, высокотехнологичной продукции, которые планируется осуществить в соответствии с проектом плана закупки товаров, работ, услуг или проектом плана закупки инновационной продукции, высокотехнологичной продукции, лекарственных средств (в части первого года его реализации) либо указанными утвержденными планами (с учетом изменений, которые не представлялись для оценки соответствия или мониторинга соответствия), составляет </t>
    </r>
    <r>
      <rPr>
        <b/>
        <sz val="14"/>
        <rFont val="Times New Roman"/>
        <family val="1"/>
        <charset val="204"/>
      </rPr>
      <t>0,00 рублей</t>
    </r>
    <r>
      <rPr>
        <sz val="14"/>
        <rFont val="Times New Roman"/>
        <family val="1"/>
        <charset val="204"/>
      </rPr>
      <t xml:space="preserve">.
</t>
    </r>
  </si>
  <si>
    <r>
      <t xml:space="preserve">Совокупный годовой объем планируемых закупок товаров (работ, услуг), которые исключаются при расчете годового объема закупки инновационной продукции, высокотехнологичной продукции,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 </t>
    </r>
    <r>
      <rPr>
        <b/>
        <sz val="14"/>
        <rFont val="Times New Roman"/>
        <family val="1"/>
        <charset val="204"/>
      </rPr>
      <t>0,00 рублей</t>
    </r>
    <r>
      <rPr>
        <sz val="14"/>
        <rFont val="Times New Roman"/>
        <family val="1"/>
        <charset val="204"/>
      </rPr>
      <t xml:space="preserve">.
</t>
    </r>
  </si>
  <si>
    <r>
      <t xml:space="preserve">Годовой объем закупок инновационной продукции, высокотехнологичной продукции, которые планируется в соответствии с проектом плана закупки товаров, работ, услуг или проектом плана закупки инновационной продукции, высокотехнологичной продукции, лекарственных средств (в части первого года его реализации) либо утвержденными указанными планами осуществить по результатам закупок, участниками которых являются только субъекты малого и среднего предпринимательства, составляет </t>
    </r>
    <r>
      <rPr>
        <b/>
        <sz val="14"/>
        <rFont val="Times New Roman"/>
        <family val="1"/>
        <charset val="204"/>
      </rPr>
      <t>0,00 рублей</t>
    </r>
    <r>
      <rPr>
        <sz val="14"/>
        <rFont val="Times New Roman"/>
        <family val="1"/>
        <charset val="204"/>
      </rPr>
      <t xml:space="preserve">.
</t>
    </r>
  </si>
  <si>
    <r>
      <t xml:space="preserve">Совокупный годовой стоимостный объем договоров, заключенных заказчиком по результатам закупки инновационной продукции, высокотехнологичной продукции, участниками которой являлись только субъекты малого и среднего предпринимательства, за год, предшествующий отчетному, составляет </t>
    </r>
    <r>
      <rPr>
        <b/>
        <sz val="14"/>
        <rFont val="Times New Roman"/>
        <family val="1"/>
        <charset val="204"/>
      </rPr>
      <t>0,00 рублей</t>
    </r>
    <r>
      <rPr>
        <sz val="14"/>
        <rFont val="Times New Roman"/>
        <family val="1"/>
        <charset val="204"/>
      </rPr>
      <t xml:space="preserve">.
</t>
    </r>
  </si>
  <si>
    <t>В соответствии с требованиями Технического задания и условиями договора</t>
  </si>
  <si>
    <t>условная единица</t>
  </si>
  <si>
    <t>Москва</t>
  </si>
  <si>
    <t>нет</t>
  </si>
  <si>
    <t>пп. "д"</t>
  </si>
  <si>
    <t>65.12.3</t>
  </si>
  <si>
    <t>65.12.21.000</t>
  </si>
  <si>
    <t>2</t>
  </si>
  <si>
    <t>46.76.1</t>
  </si>
  <si>
    <t>17.12.14.110</t>
  </si>
  <si>
    <t>Поставка бумаги для офисной техники</t>
  </si>
  <si>
    <t>штука</t>
  </si>
  <si>
    <t>запрос цен в электронной форме</t>
  </si>
  <si>
    <t>да</t>
  </si>
  <si>
    <t>46.34.1</t>
  </si>
  <si>
    <t>11.07.11.121</t>
  </si>
  <si>
    <t>Поставка бутилированной воды</t>
  </si>
  <si>
    <t>81.10</t>
  </si>
  <si>
    <t xml:space="preserve">81.10.10.000 </t>
  </si>
  <si>
    <t>Оказание услуг и выполнение работ по обслуживанию и эксплуатации помещений</t>
  </si>
  <si>
    <t>закупка у единственного поставщика</t>
  </si>
  <si>
    <t>43.3</t>
  </si>
  <si>
    <t>Выполнение работ по текущему ремонту помещений</t>
  </si>
  <si>
    <t>открытый запрос цен</t>
  </si>
  <si>
    <t>10</t>
  </si>
  <si>
    <t>пп. "х"</t>
  </si>
  <si>
    <t>61.20</t>
  </si>
  <si>
    <t>61.20.1</t>
  </si>
  <si>
    <t>Оказание услуг по предоставлению подвижной радиотелефонной связи</t>
  </si>
  <si>
    <t>79</t>
  </si>
  <si>
    <t>79.11.11</t>
  </si>
  <si>
    <t>Оказание комплекса услуг, связанных с направлением работников в служебную командировку</t>
  </si>
  <si>
    <t>79.11.12</t>
  </si>
  <si>
    <t>79.11.13</t>
  </si>
  <si>
    <t>79.11.14</t>
  </si>
  <si>
    <t>79.11.19</t>
  </si>
  <si>
    <t>79.11.21</t>
  </si>
  <si>
    <t>77.33</t>
  </si>
  <si>
    <t>Аренда движимого имущества</t>
  </si>
  <si>
    <t>1</t>
  </si>
  <si>
    <t xml:space="preserve"> Москва</t>
  </si>
  <si>
    <t>46.71</t>
  </si>
  <si>
    <t>Поставка автомобильного топлива для служебных автотранспортных средств АО «Корпорация «МСП»</t>
  </si>
  <si>
    <t>литр</t>
  </si>
  <si>
    <t>10500</t>
  </si>
  <si>
    <t>65.12.2</t>
  </si>
  <si>
    <t>86.90.9</t>
  </si>
  <si>
    <t>86.22.19</t>
  </si>
  <si>
    <t>Оказание услуг по проведению медицинских осмотров (обследований) водителей транспортных средств</t>
  </si>
  <si>
    <t>45.20.3</t>
  </si>
  <si>
    <t>Оказание услуг по мойке служебных автотранспортных средств АО «Корпорация «МСП»</t>
  </si>
  <si>
    <t>46.65</t>
  </si>
  <si>
    <t xml:space="preserve">31.01.1 </t>
  </si>
  <si>
    <t>Поставка офисной мебели</t>
  </si>
  <si>
    <t>33.12</t>
  </si>
  <si>
    <t>33.12.18</t>
  </si>
  <si>
    <t>Выполнение работ по техническому обслуживанию кондиционеров</t>
  </si>
  <si>
    <t>46.49.33</t>
  </si>
  <si>
    <t>46.49.23.000</t>
  </si>
  <si>
    <t>Поставка канцелярских товаров и принадлежностей</t>
  </si>
  <si>
    <t>46.9</t>
  </si>
  <si>
    <t>28.25.12.130</t>
  </si>
  <si>
    <t>Поставка и выполнение работ по монтажу и пуско-наладке кондиционеров</t>
  </si>
  <si>
    <t>52.10</t>
  </si>
  <si>
    <t>52.10.19.000</t>
  </si>
  <si>
    <t>Услуги по сезонному хранению шин и шиномонтажу</t>
  </si>
  <si>
    <t>45.20</t>
  </si>
  <si>
    <t>45.20.13</t>
  </si>
  <si>
    <t>46.19</t>
  </si>
  <si>
    <t>32.99.59</t>
  </si>
  <si>
    <t>Поставка хозяйственных товаров</t>
  </si>
  <si>
    <t>18.12</t>
  </si>
  <si>
    <t xml:space="preserve"> Страхование от ущерба, хищения или угона КАСКО дежурных служебных автотранспортных средств </t>
  </si>
  <si>
    <t>45.20.1</t>
  </si>
  <si>
    <t xml:space="preserve">да   </t>
  </si>
  <si>
    <t>пп. "з"</t>
  </si>
  <si>
    <t>64.99</t>
  </si>
  <si>
    <t>Возмещение расходов за оказанные коммунальные услуги</t>
  </si>
  <si>
    <t>В соответствии с  условиями соглашения</t>
  </si>
  <si>
    <t xml:space="preserve">63.12 </t>
  </si>
  <si>
    <t xml:space="preserve">63.99.10.110 </t>
  </si>
  <si>
    <t>Оказание услуг по осуществлению регулярной проверки возможных связей между списком физических лиц (работников Корпорации) и списком контрагентов Корпорации (физических и/или юридических лиц) с глубиной поиска до третьего-пятого уровня связей</t>
  </si>
  <si>
    <t>63.1</t>
  </si>
  <si>
    <t>62.03.1</t>
  </si>
  <si>
    <t>Оказание услуг центра обработки данных по предоставлению сервисов информационной безопасности для автоматизированной информационной системы «Мониторинг МСП»</t>
  </si>
  <si>
    <t>876</t>
  </si>
  <si>
    <t>62.03.19</t>
  </si>
  <si>
    <t>62.03.12.190</t>
  </si>
  <si>
    <t>Оказание услуги центра обработки данных по предоставлению сервиса по размещению и обеспечению функционирования СКЗИ</t>
  </si>
  <si>
    <t>Оказание услуг центра обработки данных по предоставлению сервисов информационной безопасности для автоматизированной информационной системы «Автоматизированная система управления лизинговыми операциями»</t>
  </si>
  <si>
    <t>62.0</t>
  </si>
  <si>
    <t xml:space="preserve">Предоставление неисключительного права (лицензии) на обновление до версии 4.х. программно-аппартаных комплексов (VipNet Coordinaator HW 1000), используемых для подключения к единой системе межведомственного электронного взаимодействия (СМЭВ) </t>
  </si>
  <si>
    <t>единица</t>
  </si>
  <si>
    <t>Предоставление (продление) неисключительных прав на использование антивирусного программного обеспечения</t>
  </si>
  <si>
    <t>796</t>
  </si>
  <si>
    <t>Оказание услуг центра обработки данных по предоставлению сервисов информационной безопасности для геомаркетинговой информационно-аналитической системы Бизнес-навигатор и Портала Бизнес-навигатора МСП</t>
  </si>
  <si>
    <t>Оказание услуг центра обработки данных по предоставлению сервисов информационной безопасности для автоматизированной информационной системы для взаимодействия АО «Корпорация «МСП» и МФЦ субъектов Российской Федерации при предоставлении услуг АО «Корпорация «МСП»</t>
  </si>
  <si>
    <t>Поставка сертификата на право получения технической поддержки и обновления специализированного программного обеспечения подсистемы мониторинга и управления событиями (инцидентами) информационной безопасности</t>
  </si>
  <si>
    <t>Поставка сертификата на право получения технической поддержки и обновления специализированного программного обеспечения подсистемы организации защищенных сетей</t>
  </si>
  <si>
    <t>46.51</t>
  </si>
  <si>
    <t>26.20</t>
  </si>
  <si>
    <t>Поставка комплектов защищенных абонентских пунктов</t>
  </si>
  <si>
    <t>58.2</t>
  </si>
  <si>
    <t>58.29.50</t>
  </si>
  <si>
    <t>Предоставление неисключительных прав на использование специализированного программного обеспечения, поставка аппаратно-программных комплексов и выполнение работ по внедрению подсистемы контроля действий поставщиков ИТ- услуг</t>
  </si>
  <si>
    <t>642</t>
  </si>
  <si>
    <t>26.3</t>
  </si>
  <si>
    <t>26.30.11</t>
  </si>
  <si>
    <t>62.09.20.120</t>
  </si>
  <si>
    <t>пп. "п"</t>
  </si>
  <si>
    <t>Предоставление пакета обновлений компонентов программного обеспечения подсистемы межсетевого экранирования и защиты от вторжений для приведения в соответствие с требованиями к межсетевым экранам Федеральной службы по техническому и экспортному контролю</t>
  </si>
  <si>
    <t>Поставка сертификата на право получения технической поддержки и обновления специализированного программного обеспечения подсистемы предотвращения утечек конфиденциальной информации</t>
  </si>
  <si>
    <t>Предоставление неисключительного права на использование пакета дополнений для специализированного программного обеспечения подсистемы анализа и контроля защищенности автоматизированных систем</t>
  </si>
  <si>
    <t>Оказание услуг центра обработки данных по предоставлению сервисов по внесению изменений в действующий аттестат на соответствие требованиям по безопасности информации ФСТЭК России для Портала Бизнес-навигатора МСП</t>
  </si>
  <si>
    <t>Оказание услуг центра обработки данных по предоставлению сервисов информационной безопасности для автоматизированной информационной системы «Система управления взаимоотношениями с субъектами МСП»</t>
  </si>
  <si>
    <t>пп. "и"</t>
  </si>
  <si>
    <t>61.90</t>
  </si>
  <si>
    <t>61.10.1</t>
  </si>
  <si>
    <t>Предоставление услуг правительственной специальной телефонной связи (продление договора № 221/51 от 27.05.2016)</t>
  </si>
  <si>
    <t>Оказание услуг по техническому обслуживанию оборудования для организации защищенного подключения к единой системе межведомственного электронного взаимодействия</t>
  </si>
  <si>
    <t>46.51.1</t>
  </si>
  <si>
    <t>26.20.40</t>
  </si>
  <si>
    <t>Поставка оборудования, комплектующих и инструмента</t>
  </si>
  <si>
    <t>67</t>
  </si>
  <si>
    <t>45000000000</t>
  </si>
  <si>
    <t>26.30.11.110</t>
  </si>
  <si>
    <t>Поставка телефонных аппаратов</t>
  </si>
  <si>
    <t>64</t>
  </si>
  <si>
    <t>62.02</t>
  </si>
  <si>
    <t>62.02.30</t>
  </si>
  <si>
    <t>Оказание услуг по информационным услугам с использованием экземпляров систем «КонсультантПлюс»</t>
  </si>
  <si>
    <t>электронный аукцион</t>
  </si>
  <si>
    <t>62.03.13</t>
  </si>
  <si>
    <t>Оказание услуг по технической поддержке 1С:Предприятие</t>
  </si>
  <si>
    <t>46.51.2</t>
  </si>
  <si>
    <t>Предоставление прав на использование программного обеспечения и поставка комплектов обновлений</t>
  </si>
  <si>
    <t>331</t>
  </si>
  <si>
    <t>63.11</t>
  </si>
  <si>
    <t>63.11.1</t>
  </si>
  <si>
    <t>Оказание услуг по предоставлению Центра обработки данных</t>
  </si>
  <si>
    <t>Поставка серверного оборудования</t>
  </si>
  <si>
    <t>108</t>
  </si>
  <si>
    <t>62.03.01</t>
  </si>
  <si>
    <t>62.03.12.130</t>
  </si>
  <si>
    <t>Внедрение системы электронного документооборота на платформе 1С:Предприятие</t>
  </si>
  <si>
    <t>электронный конкурс</t>
  </si>
  <si>
    <t>62.01</t>
  </si>
  <si>
    <t>62.01.11</t>
  </si>
  <si>
    <t>Разработка и внедрение информационной системы учета и отчетности на базе 1С: Предприятие</t>
  </si>
  <si>
    <t>Передача неисключительных прав (лицензий) программного продукта Diasoft FA# Bank.Back</t>
  </si>
  <si>
    <t>26.40.5</t>
  </si>
  <si>
    <t>26.40.51.000</t>
  </si>
  <si>
    <t>Поставка оборудования, выполнение работ по модернизации системы видеоконференции</t>
  </si>
  <si>
    <t>Предоставление права использования
программы для ЭВМ на условиях простой (неисключительной) лицензии</t>
  </si>
  <si>
    <t>74.90</t>
  </si>
  <si>
    <t>74.90.20</t>
  </si>
  <si>
    <t>Оказание услуг центра обработки вызовов</t>
  </si>
  <si>
    <t>355</t>
  </si>
  <si>
    <t>минута</t>
  </si>
  <si>
    <t xml:space="preserve">61.90 </t>
  </si>
  <si>
    <t xml:space="preserve">61.90.10.190 </t>
  </si>
  <si>
    <t>Оказание услуг по массовой рассылке сообщений по электронной почте</t>
  </si>
  <si>
    <t>362</t>
  </si>
  <si>
    <t>месяц</t>
  </si>
  <si>
    <t>12</t>
  </si>
  <si>
    <t>61.10</t>
  </si>
  <si>
    <t>61.10.11</t>
  </si>
  <si>
    <t>Оказание услуг связи</t>
  </si>
  <si>
    <t>Оказание Услуги Интеллектуальной сети связи «Бесплатный вызов» с предоставлением Интеллектуального номера в КДУ «800»</t>
  </si>
  <si>
    <t>63.11.19.000</t>
  </si>
  <si>
    <t>Оказание услуг хостинга, включая продление регистрации доменных имен официального сайта АО "Корпорация МСП"</t>
  </si>
  <si>
    <t>46.52.2</t>
  </si>
  <si>
    <t>26.20.40.120</t>
  </si>
  <si>
    <t xml:space="preserve">Поставка расходных материалов для оргтехники </t>
  </si>
  <si>
    <t>100</t>
  </si>
  <si>
    <t>62.09</t>
  </si>
  <si>
    <t>95.11.10.000</t>
  </si>
  <si>
    <t>Выполнение работ по ремонту и обслуживанию оргтехники</t>
  </si>
  <si>
    <t>Поставка компьютерной техники и комплектующих</t>
  </si>
  <si>
    <t>40</t>
  </si>
  <si>
    <t>73.20</t>
  </si>
  <si>
    <t>73.20.13</t>
  </si>
  <si>
    <t>Маркетинговое исследование текущего потребления товаров и услуг различных категорий домохозяйствами (гражданами) в целевых городах (171 город) для наполнения Бизнес-навигатора МСП</t>
  </si>
  <si>
    <t>открытый конкурс</t>
  </si>
  <si>
    <t>Предоставление права использования  базы данных, содержащей структурные нефинансовые показатели и финансово-экономические результаты деятельности российских предприятий малого и среднего бизнеса для формирования примерных бизнес-планов с целью наполнения Бизнес-навигатора МСП на условиях простой (неисключительной) лицензии</t>
  </si>
  <si>
    <t>В соответствии с требованиями и условиями лицензионного договора</t>
  </si>
  <si>
    <t>Оказание услуг по сопровождению и технической поддержке автоматизированных информационных систем - программ для ЭВМ "ТАСС-Бизнес МСП", "ТАСС-Бизнес - крупнейший заказчик", "ТАСС-Бизнес - меры поддержки МСП"</t>
  </si>
  <si>
    <t>Предоставление права использования базы данных по объектам недвижимости и ценовым поверхностям: действующие и строящиеся БЦ, ТЦ, объекты производственно-складского назначения, индустриальные парки, технопарки на условиях простой (неисключительной) лицензии</t>
  </si>
  <si>
    <t>Предоставление права использования базы данных о рынках недвижимости и продаже готового бизнеса на условиях простой (неисключительной) лицензии</t>
  </si>
  <si>
    <t>Выполнение работ по модернизации Бизнес-навигатора МСП</t>
  </si>
  <si>
    <t>31.01.2019</t>
  </si>
  <si>
    <t>Оказание услуг по технической поддержке информационно-аналитической системы, содержащей информацию в формате жизненных ситуаций (кейсов) для субъектов малого и (или) среднего предпринимательства, по стадиям жизненного цикла</t>
  </si>
  <si>
    <t>70.22</t>
  </si>
  <si>
    <t>70.22.12</t>
  </si>
  <si>
    <t>Оказание услуг по внешней экспертизе и  оптимизации финансовых моделей по видам бизнеса Бизнес-навигатора МСП</t>
  </si>
  <si>
    <t>Оказание услуг по сопровождению и технической поддержке Бизнес-навигатора МСП</t>
  </si>
  <si>
    <t>Оказание услуг центра обработки данных по внешнему техническому  аудиту выполнения значимых действий зарегистрированными пользователями сервисов Портала Бизнес-навигатора МСП</t>
  </si>
  <si>
    <t>Оказание услуг по обеспечению настройки и технической поддержки лицензионного ПО автоматизации и стандартизации управления отношениями с пользователями</t>
  </si>
  <si>
    <t>62.01.</t>
  </si>
  <si>
    <t>Выполнение работ  по модернизации Портала Бизнес-навигатора МСП</t>
  </si>
  <si>
    <t xml:space="preserve">Оказание услуг по сопровождению и технической поддержке Портала Бизнес-навигатора МСП </t>
  </si>
  <si>
    <t>Предоставление права использования программного комплекса API карт 2ГИС, на условиях простой (неисключительной) лицензии</t>
  </si>
  <si>
    <t>В соответствии с требованиями Технического задания и условиями лицензионного договора</t>
  </si>
  <si>
    <t>Предоставление права использования программного комплекса API геоданных 2ГИС, на условиях простой (неисключительной) лицензии</t>
  </si>
  <si>
    <t>Предоставление права использования программного комплекса API зоны пешеходной доступности 2ГИС, на условиях простой (неисключительной) лицензии</t>
  </si>
  <si>
    <t>63.9</t>
  </si>
  <si>
    <t>63.99.1</t>
  </si>
  <si>
    <t>Оказание информационных услуг о финансовых показателях в сфере городских видов бизнеса</t>
  </si>
  <si>
    <t>73.20.1</t>
  </si>
  <si>
    <t>Проведение маркетингового исследования платежеспособного спроса и текущего потребления услуг в сфере отобранных туристско-рекреационных кластеров Российской Федерации</t>
  </si>
  <si>
    <t>82.20</t>
  </si>
  <si>
    <t>82.20.10</t>
  </si>
  <si>
    <t>Оказание услуги Контакт-центра по обеспечению первой линии технической поддержки (1 ЛТП) пользователей геомаркетинговой информационно-аналитической системы Бизнес-навигатор МСП и сервисов Портала Бизнес-навигатора МСП</t>
  </si>
  <si>
    <t>Оказание услуг Центра обработки данных по предоставлению сервиса «Виртуальное хранилище»</t>
  </si>
  <si>
    <t>Предоставление  права использования геоинформационной базы данных 2ГИС на условиях (простой) неисключительной лицензии</t>
  </si>
  <si>
    <t>82.30</t>
  </si>
  <si>
    <t>82.30.11</t>
  </si>
  <si>
    <t>Оказание услуг по информационному сопровождению конференц–мероприятия с участием АО «Корпорация «МСП» в рамках Российского инвестиционного форума "Сочи-2018"</t>
  </si>
  <si>
    <t>Услуги должны быть оказаны в полном объеме, в соответствии с технической документацией</t>
  </si>
  <si>
    <t>03000000000</t>
  </si>
  <si>
    <t>Краснодарский край</t>
  </si>
  <si>
    <t>открытый запрос предложений</t>
  </si>
  <si>
    <t>82.30.1</t>
  </si>
  <si>
    <t>Оказание услуг по организации выставочного стенда, производству презентационных материалов для обеспечения работы выставочного стенда АО «Корпорация МСП» 
на мероприятии «Трансформация-2018»</t>
  </si>
  <si>
    <t>82.99</t>
  </si>
  <si>
    <t>82.99.19.000</t>
  </si>
  <si>
    <t>Оказание услуг по информированию субъектов МСП о мерах информационной и маркетинговой поддержки и дальнейшему консультационному сопровождению субъектов МСП с использованием Информационной системы Исполнителя</t>
  </si>
  <si>
    <t xml:space="preserve">Оказание услуг по информированию субъектов МСП о мерах информационной и маркетинговой поддержки и дальнейшему консультационному сопровождению субъектов МСП </t>
  </si>
  <si>
    <t>Оказание услуг по информационному сопровождению конференц–мероприятия с участием АО «Корпорация «МСП» в рамках Петербургского международного экономического форума -2018</t>
  </si>
  <si>
    <t>40000000000</t>
  </si>
  <si>
    <t>Санкт-Петербург</t>
  </si>
  <si>
    <t xml:space="preserve">Оказание услуг по информационному сопровождению АО "Корпорация "МСП" в социальных сетях и других онлайн-каналах в части мер поддержки, оказываемых АО «Корпорация «МСП»  субъектам МСП </t>
  </si>
  <si>
    <t>59.1</t>
  </si>
  <si>
    <t>59.11</t>
  </si>
  <si>
    <t>Выполнение работ по созданию информационно-обучающих видеороликов</t>
  </si>
  <si>
    <t>63.99.10.130</t>
  </si>
  <si>
    <t>Оказание услуг по записи сюжетов теле- и радиоэфира и расшифровке аудио и видеозаписей</t>
  </si>
  <si>
    <t>58.11.1</t>
  </si>
  <si>
    <t>18.1</t>
  </si>
  <si>
    <t>Работы по изготовлению и доставке печатных экземпляров Годового отчета за 2017 год АО Корпорация "МСП"</t>
  </si>
  <si>
    <t>аукцион в электронной форме</t>
  </si>
  <si>
    <t xml:space="preserve">да </t>
  </si>
  <si>
    <t>Оказание услуг по информационному сопровождению конференц–мероприятия с участием АО «Корпорация «МСП» в рамках Восточного экономического форума -2018</t>
  </si>
  <si>
    <t>05000000000</t>
  </si>
  <si>
    <t>Приморский край</t>
  </si>
  <si>
    <t>Оказание услуги Контакт-центра  для пользователей сервисов маркетинговой и информационной поддержки субъектов МСП</t>
  </si>
  <si>
    <t>Оказание услуг по развитию, сопровождению, техническому обслуживанию и SEO-оптимизации интернет-сайта АО «Корпорация «МСП»</t>
  </si>
  <si>
    <t>85.42</t>
  </si>
  <si>
    <t xml:space="preserve">85.42.19
</t>
  </si>
  <si>
    <t xml:space="preserve">Оказание услуг по информационно-справочному обслуживанию в форме Семинара-практикума по теме «Основы анализа сделок структурированного финансирования» </t>
  </si>
  <si>
    <t>792</t>
  </si>
  <si>
    <t>человек</t>
  </si>
  <si>
    <t xml:space="preserve">85.42.9
</t>
  </si>
  <si>
    <t>Оказание услуг по обучению по программе "Охрана труда для руководителей, специалистов и членов комиссий по проверке знаний требований охраны труда"</t>
  </si>
  <si>
    <t>Оказание услуг по обучению по программе "Правила технической эксплуатации электроустановок потребителей электрической энергии до 1000 В» с присвоением II, III или IV группы по электробезопасности"</t>
  </si>
  <si>
    <t>9</t>
  </si>
  <si>
    <t xml:space="preserve">Оказание услуг по обучению по программе конференции "Внутренний аудит в России" </t>
  </si>
  <si>
    <t>Оказание услуг по обучению по программе "Практика применения Федерального закона № 223-ФЗ"</t>
  </si>
  <si>
    <t>Оказание услуг по обучению по программе профессиональной переподготовки «Информационная безопасность»</t>
  </si>
  <si>
    <t>Оказание услуг по обучению оказания первой помощи пострадавшим на производстве</t>
  </si>
  <si>
    <t>35</t>
  </si>
  <si>
    <t>84.25.1</t>
  </si>
  <si>
    <t>84.25.11.120</t>
  </si>
  <si>
    <t>Оказание услуг по обучению по программе "Пожарно-технический минимум для руководителей и ответственных за пожарную безопасность учреждений (офисов)"</t>
  </si>
  <si>
    <t>Оказание услуг по обучению по программе "Гражданская оборона и единая государственная система предупреждения и ликвидации чрезвычайных ситуаций для соответствующих должностных лиц"</t>
  </si>
  <si>
    <t>Оказание услуг по обучению по программе конференции и семинара "Практика применения законов № 223-ФЗ и № 44-ФЗ"</t>
  </si>
  <si>
    <t>63.12</t>
  </si>
  <si>
    <t>63.99.10.110</t>
  </si>
  <si>
    <t>Оказание информационных услуг по предоставлению доступа к базе данных резюме соискателей акционерному обществу «Федеральная корпорация по развитию малого и среднего предпринимательства» (далее – АО «Корпорация «МСП») и предоставлению возможности самостоятельной публикации объявлений о вакантных должностях АО «Корпорация «МСП»</t>
  </si>
  <si>
    <t>Оказание услуг по обучению в сфере противодействия коррупции</t>
  </si>
  <si>
    <t>Оказание услуг по обучению по программе повышения квалификации "Повышение квалификации для ответственных работников по ПОД/ФТ"</t>
  </si>
  <si>
    <t>Оказание услуг по обучению по программе "Корпоративное мошенничество: практика выявления и противодействия"</t>
  </si>
  <si>
    <t>Оказание услуг по обучению по программе "Основы корпоративного кредитного анализа"</t>
  </si>
  <si>
    <t>Оказание услуг по обучению по программе "Построение и оценка системы внутреннего контроля в организации"</t>
  </si>
  <si>
    <t>69.20</t>
  </si>
  <si>
    <t xml:space="preserve">Оказание услуг по актуализации учетной политики по МСФО 
и подготовке в соответствии с МСФО отдельной финансовой отчетности АО «Корпорация «МСП» и консолидированной финансовой отчетности группы АО «Корпорация «МСП» за 2018 год </t>
  </si>
  <si>
    <t>Достоверность отчетности, соответствие требованиям МСФО и подтверждение финансовой отчетности аудиторской организацией</t>
  </si>
  <si>
    <t>70.22.11</t>
  </si>
  <si>
    <t>Оказание услуг по проведению аудита реализации в 2016-2017 годах Долгосрочной программы развития АО "Корпорация "МСП"</t>
  </si>
  <si>
    <t>69.20.1</t>
  </si>
  <si>
    <t>69.20.10</t>
  </si>
  <si>
    <t>Оказание услуг по проведению обязательного ежегодного аудита бухгалтерской (финансовой) отчетности акционерного общества «Федеральная корпорация по развитию малого и среднего предпринимательства» и аудита консолидированной финансовой отчетности группы АО «Корпорация «МСП» за 2018 год (совместный конкурс)</t>
  </si>
  <si>
    <t>82.30.11.000</t>
  </si>
  <si>
    <t>Оказание услуг по организации информирования  субъектов малого и среднего предпринимательства  о особенностях участия субъектов малого и среднего предпринимательства в закупках крупнейших заказчиков в соответствии с Федеральным законом от 18 июля 2011 г. № 223-ФЗ «О закупках товаров, работ, услуг отдельными видами юридических лиц»</t>
  </si>
  <si>
    <t>13</t>
  </si>
  <si>
    <t>74.3</t>
  </si>
  <si>
    <t>74.30.1</t>
  </si>
  <si>
    <t>Оказание услуг перевода информационных материалов Портала Бизнес-Навигатора МСП с русского языка на английский язык</t>
  </si>
  <si>
    <t>Услуги должны быть оказаны в соответствии с договором</t>
  </si>
  <si>
    <t xml:space="preserve">Оказание услуг письменного и устного (последовательного и синхронного) перевода с/на иностранные языки </t>
  </si>
  <si>
    <t>63.99.10</t>
  </si>
  <si>
    <t>Оказание услуг по проведению оценки качества и структуры закупок у субъектов малого и среднего предпринимательства крупнейшими заказчиками, определенными Правительством Российской Федерации</t>
  </si>
  <si>
    <t>Регистрация и предоставление доступа к интернет-ресурсу информационной базе данных СПАРК (или эквивалент)</t>
  </si>
  <si>
    <t>В соответствии с техническим заданием</t>
  </si>
  <si>
    <t>904</t>
  </si>
  <si>
    <t>рабочее место</t>
  </si>
  <si>
    <t>74.90.2</t>
  </si>
  <si>
    <t>Оказание услуг по присвоению АО "Корпорация "МСП" кредитного рейтинга</t>
  </si>
  <si>
    <t>74.9</t>
  </si>
  <si>
    <t>Организация и проведение в 2018 году рекламно-информационной кампании междисциплинарной многопрофильной олимпиады «Технологическое предпринимательство» 2018-2019 учебного года</t>
  </si>
  <si>
    <t>Выполнение работ по развитию автоматизированной информационной системы для взаимодействия АО «Корпорация «МСП» и МФЦ субъектов Российской Федерации при предоставлении услуг АО «Корпорация «МСП»</t>
  </si>
  <si>
    <t>18.12.12</t>
  </si>
  <si>
    <t>Выполнение работ по изготовлению полиграфической продукции (листовки)</t>
  </si>
  <si>
    <t>819 540</t>
  </si>
  <si>
    <t>18.12.16</t>
  </si>
  <si>
    <t>Выполнение работ по изготовлению полиграфической продукции (баннеры)</t>
  </si>
  <si>
    <t>612</t>
  </si>
  <si>
    <t>49.42</t>
  </si>
  <si>
    <t>52.29.1</t>
  </si>
  <si>
    <t>Оказание услуг транспортной экспедиции</t>
  </si>
  <si>
    <t>698</t>
  </si>
  <si>
    <t>место</t>
  </si>
  <si>
    <t>335</t>
  </si>
  <si>
    <t>66.12.2</t>
  </si>
  <si>
    <t>66.11.12.120</t>
  </si>
  <si>
    <t>Оказание услуг по осуществлению функций счетной комиссии</t>
  </si>
  <si>
    <t>В соответствии с условиями договора</t>
  </si>
  <si>
    <t>69.10</t>
  </si>
  <si>
    <t>69.10.16</t>
  </si>
  <si>
    <t>Предоставление услуг нотариуса</t>
  </si>
  <si>
    <t xml:space="preserve">нет </t>
  </si>
  <si>
    <t>53.20.21</t>
  </si>
  <si>
    <t>53.20.11.121</t>
  </si>
  <si>
    <t xml:space="preserve">Оказание услуг федеральной фельдъегерской связи – осуществление приема и доставки секретных пакетных отправлений </t>
  </si>
  <si>
    <t>80.10</t>
  </si>
  <si>
    <t>80.10.12</t>
  </si>
  <si>
    <t>Охранные услуги</t>
  </si>
  <si>
    <t>80.20</t>
  </si>
  <si>
    <t>80.20.10</t>
  </si>
  <si>
    <t>Оказание услуг по техническому обслуживанию комплекса технических средств охраны и технологическому обеспечению работоспособности оконечного устройства систем передачи извещений</t>
  </si>
  <si>
    <t>82.19</t>
  </si>
  <si>
    <t>82.19.1</t>
  </si>
  <si>
    <t xml:space="preserve">Изготовление и поставка документов ФСТЭК России </t>
  </si>
  <si>
    <t>53.10.2</t>
  </si>
  <si>
    <t>53.10.1</t>
  </si>
  <si>
    <t xml:space="preserve"> Оказание услуг комплексного почтового обслуживания в 2019 году</t>
  </si>
  <si>
    <t>пп. "в"</t>
  </si>
  <si>
    <t>91.01</t>
  </si>
  <si>
    <t>91.01.12</t>
  </si>
  <si>
    <t>Оказание услуг по хранению документов в 2018 - 2020 годах</t>
  </si>
  <si>
    <t>Выполнение работ по развитию автоматизированной информационной системы "Мониторинг МСП"</t>
  </si>
  <si>
    <t xml:space="preserve">Оказание услуг по технической поддержке и сопровождению автоматизированной информационной системы  "Мониторинг МСП" </t>
  </si>
  <si>
    <t>Предоставление права использования базы данных X-compliance</t>
  </si>
  <si>
    <t>Предоставление права использования информационной системы "Автоматизированная система управления лизинговыми операциями" (ИС АСУЛО)</t>
  </si>
  <si>
    <t>Оказание услуг по внедрению и настройке информационной системы "Автоматизированная система управления лизинговыми операциями" (ИС АСУЛО)</t>
  </si>
  <si>
    <t>Оказание услуг по технической поддержке, сопровождению и сервису предоставления релизов информационной системы "Автоматизированная система управления лизинговыми операциями" (ИС АСУЛО)</t>
  </si>
  <si>
    <t>Обязательное страхование автогражданской ответственности (ОСАГО для 10 автомобилей)</t>
  </si>
  <si>
    <t>Доработка программ обучения АО «Корпорация «МСП»</t>
  </si>
  <si>
    <t xml:space="preserve"> Страхование служебных автотранспортных средств от ущерба, хищения или угона (КАСКО для 10 автомобилей)</t>
  </si>
  <si>
    <t>Предоставление права на использование СКЗИ "КриптоПро JCP" на одном сервере с неограниченным кол-вом ядер</t>
  </si>
  <si>
    <t>Оказание услуг по организации участия в мероприятиях Российского инвестиционного форума "Сочи-2018"</t>
  </si>
  <si>
    <t>Оказание услуг по организации участия в мероприятиях Петербургского международного экономического форума ПМЭФ-2018</t>
  </si>
  <si>
    <t>Оказание услуг по организации участия в мероприятиях Восточного экономического форума-2018</t>
  </si>
  <si>
    <t xml:space="preserve"> Страхование служебных автотранспортных средств от ущерба, хищения или угона (КАСКО для 2 автомобилей)</t>
  </si>
  <si>
    <t>Выполнение работ по ремонту и техническому обслуживанию служебных автотранспортных средств (2 автомобиля)</t>
  </si>
  <si>
    <t>Выполнение работ по ремонту и техническому обслуживанию служебных автотранспортных средств, находящихся на гарантии (2 автомобиля)</t>
  </si>
  <si>
    <t>Предоставление прав на использование программного обеспечения TrueConf Server</t>
  </si>
  <si>
    <t>Оказание услуг центра обработки данных по внешней  технической  экспертизе инфраструктуры Портала Бизнес-навигатора МСП и его сервисов, а также задействованной инфраструктуры используемых программно-аппаратных комплексов во взаимодействии с сервисами информационной безопасности</t>
  </si>
  <si>
    <t xml:space="preserve">Охрана помещений и находящихся в них материальных ценностей, обеспечение пропускного режима в здании, расположенном по адресу: г. Москва, Славянская пл. д. 4, стр. 1 и на прилегающей территории </t>
  </si>
  <si>
    <t>69.2</t>
  </si>
  <si>
    <t xml:space="preserve"> Страхование служебных автотранспортных средств от ущерба, хищения или угона КАСКО (2 автомобиля)</t>
  </si>
</sst>
</file>

<file path=xl/styles.xml><?xml version="1.0" encoding="utf-8"?>
<styleSheet xmlns="http://schemas.openxmlformats.org/spreadsheetml/2006/main">
  <numFmts count="7">
    <numFmt numFmtId="41" formatCode="_-* #,##0_р_._-;\-* #,##0_р_._-;_-* &quot;-&quot;_р_._-;_-@_-"/>
    <numFmt numFmtId="43" formatCode="_-* #,##0.00_р_._-;\-* #,##0.00_р_._-;_-* &quot;-&quot;??_р_._-;_-@_-"/>
    <numFmt numFmtId="164" formatCode="_-* #,##0.00\ _₽_-;\-* #,##0.00\ _₽_-;_-* &quot;-&quot;??\ _₽_-;_-@_-"/>
    <numFmt numFmtId="165" formatCode="_-* #,##0.00\ _р_у_б_._-;\-* #,##0.00\ _р_у_б_._-;_-* &quot;-&quot;??\ _р_у_б_._-;_-@_-"/>
    <numFmt numFmtId="166" formatCode="_-* #,##0.00\ &quot;руб.&quot;_-;\-* #,##0.00\ &quot;руб.&quot;_-;_-* &quot;-&quot;??\ &quot;руб.&quot;_-;_-@_-"/>
    <numFmt numFmtId="167" formatCode="[$-419]mmmm\ yyyy;@"/>
    <numFmt numFmtId="168" formatCode="#,##0.00_ ;\-#,##0.00\ "/>
  </numFmts>
  <fonts count="24">
    <font>
      <sz val="10"/>
      <color theme="1"/>
      <name val="Calibri"/>
      <family val="2"/>
      <charset val="204"/>
      <scheme val="minor"/>
    </font>
    <font>
      <sz val="11"/>
      <color theme="1"/>
      <name val="Calibri"/>
      <family val="2"/>
      <scheme val="minor"/>
    </font>
    <font>
      <b/>
      <sz val="14"/>
      <color theme="1"/>
      <name val="Times New Roman"/>
      <family val="1"/>
      <charset val="204"/>
    </font>
    <font>
      <sz val="10"/>
      <name val="Times New Roman Cyr"/>
      <charset val="204"/>
    </font>
    <font>
      <sz val="8"/>
      <name val="Calibri"/>
      <family val="2"/>
      <charset val="204"/>
      <scheme val="minor"/>
    </font>
    <font>
      <sz val="10"/>
      <color theme="1"/>
      <name val="Calibri"/>
      <family val="2"/>
      <charset val="204"/>
      <scheme val="minor"/>
    </font>
    <font>
      <sz val="12"/>
      <color theme="1"/>
      <name val="Times New Roman"/>
      <family val="1"/>
      <charset val="204"/>
    </font>
    <font>
      <b/>
      <sz val="12"/>
      <color theme="1"/>
      <name val="Times New Roman"/>
      <family val="1"/>
      <charset val="204"/>
    </font>
    <font>
      <sz val="12"/>
      <color rgb="FF000000"/>
      <name val="Times New Roman"/>
      <family val="1"/>
      <charset val="204"/>
    </font>
    <font>
      <sz val="12"/>
      <name val="Times New Roman"/>
      <family val="1"/>
      <charset val="204"/>
    </font>
    <font>
      <u/>
      <sz val="10"/>
      <color theme="10"/>
      <name val="Calibri"/>
      <family val="2"/>
      <charset val="204"/>
      <scheme val="minor"/>
    </font>
    <font>
      <b/>
      <sz val="18"/>
      <color theme="1"/>
      <name val="Times New Roman"/>
      <family val="1"/>
      <charset val="204"/>
    </font>
    <font>
      <b/>
      <sz val="16"/>
      <color theme="1"/>
      <name val="Times New Roman"/>
      <family val="1"/>
      <charset val="204"/>
    </font>
    <font>
      <sz val="14"/>
      <color theme="1"/>
      <name val="Times New Roman"/>
      <family val="1"/>
      <charset val="204"/>
    </font>
    <font>
      <sz val="14"/>
      <name val="Times New Roman"/>
      <family val="1"/>
      <charset val="204"/>
    </font>
    <font>
      <b/>
      <sz val="14"/>
      <name val="Times New Roman"/>
      <family val="1"/>
      <charset val="204"/>
    </font>
    <font>
      <sz val="16"/>
      <color theme="1"/>
      <name val="Times New Roman"/>
      <family val="1"/>
      <charset val="204"/>
    </font>
    <font>
      <b/>
      <i/>
      <sz val="16"/>
      <color theme="1"/>
      <name val="Times New Roman"/>
      <family val="1"/>
      <charset val="204"/>
    </font>
    <font>
      <sz val="11"/>
      <color theme="1"/>
      <name val="Times New Roman"/>
      <family val="1"/>
      <charset val="204"/>
    </font>
    <font>
      <sz val="11"/>
      <name val="Times New Roman"/>
      <family val="1"/>
      <charset val="204"/>
    </font>
    <font>
      <b/>
      <sz val="22"/>
      <color theme="1"/>
      <name val="Times New Roman"/>
      <family val="1"/>
      <charset val="204"/>
    </font>
    <font>
      <b/>
      <u/>
      <sz val="16"/>
      <color theme="10"/>
      <name val="Times New Roman"/>
      <family val="1"/>
      <charset val="204"/>
    </font>
    <font>
      <sz val="11"/>
      <name val="Calibri"/>
      <family val="2"/>
      <scheme val="minor"/>
    </font>
    <font>
      <sz val="11"/>
      <color rgb="FF000000"/>
      <name val="Times New Roman"/>
      <family val="1"/>
      <charset val="204"/>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indexed="64"/>
      </top>
      <bottom style="thin">
        <color indexed="64"/>
      </bottom>
      <diagonal/>
    </border>
    <border>
      <left/>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auto="1"/>
      </top>
      <bottom style="thin">
        <color indexed="64"/>
      </bottom>
      <diagonal/>
    </border>
    <border>
      <left/>
      <right/>
      <top style="thin">
        <color indexed="64"/>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bottom style="thin">
        <color indexed="64"/>
      </bottom>
      <diagonal/>
    </border>
    <border>
      <left style="thin">
        <color auto="1"/>
      </left>
      <right/>
      <top style="thin">
        <color auto="1"/>
      </top>
      <bottom/>
      <diagonal/>
    </border>
    <border>
      <left/>
      <right/>
      <top/>
      <bottom style="thin">
        <color indexed="64"/>
      </bottom>
      <diagonal/>
    </border>
    <border>
      <left/>
      <right style="thin">
        <color auto="1"/>
      </right>
      <top/>
      <bottom style="thin">
        <color auto="1"/>
      </bottom>
      <diagonal/>
    </border>
    <border>
      <left style="dotted">
        <color theme="8" tint="-0.499984740745262"/>
      </left>
      <right style="dotted">
        <color theme="8" tint="-0.499984740745262"/>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auto="1"/>
      </top>
      <bottom style="thin">
        <color indexed="64"/>
      </bottom>
      <diagonal/>
    </border>
    <border>
      <left style="thin">
        <color auto="1"/>
      </left>
      <right style="dotted">
        <color theme="8" tint="-0.499984740745262"/>
      </right>
      <top style="thin">
        <color auto="1"/>
      </top>
      <bottom style="thin">
        <color indexed="64"/>
      </bottom>
      <diagonal/>
    </border>
    <border>
      <left style="dotted">
        <color theme="8" tint="-0.499984740745262"/>
      </left>
      <right style="thin">
        <color auto="1"/>
      </right>
      <top style="thin">
        <color auto="1"/>
      </top>
      <bottom style="thin">
        <color indexed="64"/>
      </bottom>
      <diagonal/>
    </border>
    <border>
      <left style="thin">
        <color indexed="8"/>
      </left>
      <right style="thin">
        <color indexed="8"/>
      </right>
      <top style="thin">
        <color auto="1"/>
      </top>
      <bottom/>
      <diagonal/>
    </border>
  </borders>
  <cellStyleXfs count="18">
    <xf numFmtId="0" fontId="0" fillId="0" borderId="0"/>
    <xf numFmtId="0" fontId="1" fillId="0" borderId="0"/>
    <xf numFmtId="0" fontId="3" fillId="0" borderId="0"/>
    <xf numFmtId="41" fontId="3" fillId="0" borderId="0" applyFont="0" applyFill="0" applyBorder="0" applyAlignment="0" applyProtection="0"/>
    <xf numFmtId="166" fontId="5" fillId="0" borderId="0" applyFont="0" applyFill="0" applyBorder="0" applyAlignment="0" applyProtection="0"/>
    <xf numFmtId="41" fontId="3" fillId="0" borderId="0" applyFont="0" applyFill="0" applyBorder="0" applyAlignment="0" applyProtection="0"/>
    <xf numFmtId="0" fontId="5" fillId="0" borderId="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0" fontId="10" fillId="0" borderId="0" applyNumberForma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cellStyleXfs>
  <cellXfs count="340">
    <xf numFmtId="0" fontId="0" fillId="0" borderId="0" xfId="0"/>
    <xf numFmtId="0" fontId="6" fillId="0" borderId="0" xfId="1" applyFont="1" applyFill="1" applyBorder="1" applyAlignment="1">
      <alignment vertical="center"/>
    </xf>
    <xf numFmtId="0" fontId="6" fillId="0" borderId="0" xfId="1" applyNumberFormat="1" applyFont="1" applyFill="1" applyBorder="1" applyAlignment="1">
      <alignment horizontal="left" vertical="center"/>
    </xf>
    <xf numFmtId="49" fontId="7" fillId="0" borderId="4" xfId="1" applyNumberFormat="1" applyFont="1" applyFill="1" applyBorder="1" applyAlignment="1">
      <alignment horizontal="center" vertical="center" wrapText="1"/>
    </xf>
    <xf numFmtId="0" fontId="6" fillId="0" borderId="0" xfId="1" applyFont="1" applyFill="1" applyAlignment="1">
      <alignment vertical="center"/>
    </xf>
    <xf numFmtId="0" fontId="6" fillId="0" borderId="0" xfId="1" applyNumberFormat="1" applyFont="1" applyFill="1" applyAlignment="1">
      <alignment vertical="center"/>
    </xf>
    <xf numFmtId="165" fontId="6" fillId="0" borderId="0" xfId="1" applyNumberFormat="1" applyFont="1" applyFill="1" applyAlignment="1">
      <alignment vertical="center"/>
    </xf>
    <xf numFmtId="0" fontId="6" fillId="0" borderId="0" xfId="1" applyFont="1" applyFill="1"/>
    <xf numFmtId="0" fontId="6" fillId="0" borderId="0" xfId="1" applyNumberFormat="1" applyFont="1" applyFill="1" applyBorder="1" applyAlignment="1">
      <alignment vertical="center"/>
    </xf>
    <xf numFmtId="165" fontId="6" fillId="0" borderId="0" xfId="1" applyNumberFormat="1" applyFont="1" applyFill="1" applyBorder="1" applyAlignment="1">
      <alignment vertical="center"/>
    </xf>
    <xf numFmtId="0" fontId="7" fillId="0" borderId="0" xfId="1" applyFont="1" applyFill="1" applyBorder="1" applyAlignment="1">
      <alignment horizontal="center" vertical="top" wrapText="1"/>
    </xf>
    <xf numFmtId="0" fontId="7" fillId="0" borderId="0" xfId="0" applyFont="1" applyFill="1" applyBorder="1" applyAlignment="1">
      <alignment horizontal="center" vertical="top"/>
    </xf>
    <xf numFmtId="0" fontId="7" fillId="0" borderId="0" xfId="1" applyFont="1" applyFill="1" applyBorder="1" applyAlignment="1">
      <alignment horizontal="center"/>
    </xf>
    <xf numFmtId="0" fontId="7" fillId="0" borderId="0" xfId="1" applyNumberFormat="1" applyFont="1" applyFill="1" applyBorder="1" applyAlignment="1">
      <alignment horizontal="center" vertical="center"/>
    </xf>
    <xf numFmtId="0" fontId="7" fillId="0" borderId="0" xfId="1" applyFont="1" applyFill="1"/>
    <xf numFmtId="0" fontId="6" fillId="0" borderId="0" xfId="1" applyFont="1" applyFill="1" applyBorder="1" applyAlignment="1">
      <alignment horizontal="center" vertical="center" wrapText="1"/>
    </xf>
    <xf numFmtId="167" fontId="9" fillId="0" borderId="14" xfId="1" applyNumberFormat="1" applyFont="1" applyFill="1" applyBorder="1" applyAlignment="1">
      <alignment horizontal="center" vertical="center" wrapText="1"/>
    </xf>
    <xf numFmtId="0" fontId="9" fillId="0" borderId="14" xfId="0" applyFont="1" applyFill="1" applyBorder="1" applyAlignment="1" applyProtection="1">
      <alignment horizontal="center" vertical="center" wrapText="1"/>
      <protection locked="0"/>
    </xf>
    <xf numFmtId="0" fontId="8" fillId="0" borderId="14" xfId="0" applyNumberFormat="1" applyFont="1" applyFill="1" applyBorder="1" applyAlignment="1">
      <alignment horizontal="center" vertical="center"/>
    </xf>
    <xf numFmtId="167" fontId="6" fillId="0" borderId="14" xfId="1" applyNumberFormat="1" applyFont="1" applyFill="1" applyBorder="1" applyAlignment="1">
      <alignment horizontal="center" vertical="center" wrapText="1"/>
    </xf>
    <xf numFmtId="49" fontId="9" fillId="0" borderId="14" xfId="1" applyNumberFormat="1" applyFont="1" applyFill="1" applyBorder="1" applyAlignment="1">
      <alignment horizontal="center" vertical="center" wrapText="1"/>
    </xf>
    <xf numFmtId="4" fontId="6" fillId="0" borderId="16" xfId="1" applyNumberFormat="1" applyFont="1" applyFill="1" applyBorder="1" applyAlignment="1">
      <alignment horizontal="center" vertical="center" wrapText="1"/>
    </xf>
    <xf numFmtId="167" fontId="6" fillId="0" borderId="16" xfId="1" applyNumberFormat="1" applyFont="1" applyFill="1" applyBorder="1" applyAlignment="1">
      <alignment horizontal="center" vertical="center" wrapText="1"/>
    </xf>
    <xf numFmtId="0" fontId="6" fillId="0" borderId="0" xfId="1" applyFont="1" applyFill="1" applyBorder="1" applyAlignment="1">
      <alignment vertical="center" wrapText="1"/>
    </xf>
    <xf numFmtId="0" fontId="9" fillId="0" borderId="0" xfId="1" applyFont="1" applyFill="1" applyBorder="1" applyAlignment="1">
      <alignment vertical="center" wrapText="1"/>
    </xf>
    <xf numFmtId="49" fontId="9" fillId="0" borderId="16" xfId="1" applyNumberFormat="1" applyFont="1" applyFill="1" applyBorder="1" applyAlignment="1">
      <alignment horizontal="center" vertical="center" wrapText="1"/>
    </xf>
    <xf numFmtId="0" fontId="6" fillId="0" borderId="16" xfId="1" applyNumberFormat="1" applyFont="1" applyFill="1" applyBorder="1" applyAlignment="1">
      <alignment horizontal="center" vertical="center" wrapText="1"/>
    </xf>
    <xf numFmtId="49" fontId="6" fillId="0" borderId="16" xfId="1" applyNumberFormat="1" applyFont="1" applyFill="1" applyBorder="1" applyAlignment="1">
      <alignment horizontal="center" vertical="center" wrapText="1"/>
    </xf>
    <xf numFmtId="0" fontId="9" fillId="0" borderId="14" xfId="1" applyNumberFormat="1" applyFont="1" applyFill="1" applyBorder="1" applyAlignment="1">
      <alignment horizontal="center" vertical="center" wrapText="1"/>
    </xf>
    <xf numFmtId="4" fontId="9" fillId="0" borderId="14" xfId="1" applyNumberFormat="1" applyFont="1" applyFill="1" applyBorder="1" applyAlignment="1">
      <alignment horizontal="center" vertical="center" wrapText="1"/>
    </xf>
    <xf numFmtId="167" fontId="6" fillId="0" borderId="17" xfId="1" applyNumberFormat="1" applyFont="1" applyFill="1" applyBorder="1" applyAlignment="1">
      <alignment horizontal="center" vertical="center" wrapText="1"/>
    </xf>
    <xf numFmtId="0" fontId="7" fillId="0" borderId="13" xfId="1" applyFont="1" applyFill="1" applyBorder="1" applyAlignment="1">
      <alignment horizontal="center" vertical="center" wrapText="1"/>
    </xf>
    <xf numFmtId="0" fontId="6" fillId="0" borderId="10" xfId="1" applyFont="1" applyFill="1" applyBorder="1" applyAlignment="1">
      <alignment horizontal="center" vertical="center" wrapText="1"/>
    </xf>
    <xf numFmtId="0" fontId="6" fillId="0" borderId="0" xfId="1" applyNumberFormat="1" applyFont="1" applyFill="1" applyBorder="1" applyAlignment="1">
      <alignment horizontal="center" vertical="center" wrapText="1"/>
    </xf>
    <xf numFmtId="4" fontId="6" fillId="0" borderId="0" xfId="1" applyNumberFormat="1" applyFont="1" applyFill="1" applyBorder="1" applyAlignment="1">
      <alignment horizontal="center" vertical="center" wrapText="1"/>
    </xf>
    <xf numFmtId="49" fontId="6" fillId="0" borderId="0" xfId="1" applyNumberFormat="1" applyFont="1" applyFill="1" applyBorder="1" applyAlignment="1">
      <alignment horizontal="center" vertical="center" wrapText="1"/>
    </xf>
    <xf numFmtId="167" fontId="9" fillId="0" borderId="16" xfId="1" applyNumberFormat="1" applyFont="1" applyFill="1" applyBorder="1" applyAlignment="1">
      <alignment horizontal="center" vertical="center" wrapText="1"/>
    </xf>
    <xf numFmtId="0" fontId="9" fillId="0" borderId="16" xfId="1" applyFont="1" applyFill="1" applyBorder="1" applyAlignment="1">
      <alignment horizontal="center" vertical="center" wrapText="1"/>
    </xf>
    <xf numFmtId="49" fontId="9" fillId="0" borderId="0" xfId="1" applyNumberFormat="1" applyFont="1" applyFill="1" applyBorder="1" applyAlignment="1">
      <alignment horizontal="center" vertical="center" wrapText="1"/>
    </xf>
    <xf numFmtId="167" fontId="6" fillId="0" borderId="0" xfId="0" applyNumberFormat="1" applyFont="1" applyFill="1" applyBorder="1" applyAlignment="1" applyProtection="1">
      <alignment horizontal="center" vertical="center"/>
      <protection locked="0"/>
    </xf>
    <xf numFmtId="0" fontId="6" fillId="0" borderId="14" xfId="1" applyNumberFormat="1" applyFont="1" applyFill="1" applyBorder="1" applyAlignment="1">
      <alignment horizontal="center" vertical="center" wrapText="1"/>
    </xf>
    <xf numFmtId="49" fontId="6" fillId="0" borderId="14" xfId="1" applyNumberFormat="1" applyFont="1" applyFill="1" applyBorder="1" applyAlignment="1">
      <alignment horizontal="center" vertical="center" wrapText="1"/>
    </xf>
    <xf numFmtId="4" fontId="6" fillId="0" borderId="14" xfId="1" applyNumberFormat="1" applyFont="1" applyFill="1" applyBorder="1" applyAlignment="1">
      <alignment horizontal="center" vertical="center" wrapText="1"/>
    </xf>
    <xf numFmtId="0" fontId="6" fillId="0" borderId="14" xfId="1" applyFont="1" applyFill="1" applyBorder="1" applyAlignment="1">
      <alignment horizontal="center" vertical="center" wrapText="1"/>
    </xf>
    <xf numFmtId="0" fontId="6" fillId="0" borderId="14" xfId="1" applyFont="1" applyFill="1" applyBorder="1" applyAlignment="1">
      <alignment horizontal="center" vertical="center"/>
    </xf>
    <xf numFmtId="0" fontId="6" fillId="0" borderId="0" xfId="1" applyFont="1" applyFill="1" applyBorder="1"/>
    <xf numFmtId="0" fontId="7" fillId="0" borderId="16" xfId="1" applyNumberFormat="1" applyFont="1" applyFill="1" applyBorder="1" applyAlignment="1">
      <alignment horizontal="center" vertical="center" wrapText="1"/>
    </xf>
    <xf numFmtId="14" fontId="6" fillId="0" borderId="0" xfId="0" applyNumberFormat="1" applyFont="1" applyFill="1" applyBorder="1" applyAlignment="1">
      <alignment horizontal="center" vertical="center" wrapText="1"/>
    </xf>
    <xf numFmtId="4" fontId="6" fillId="0" borderId="0" xfId="0" applyNumberFormat="1" applyFont="1" applyFill="1" applyBorder="1" applyAlignment="1">
      <alignment horizontal="center" vertical="center" wrapText="1"/>
    </xf>
    <xf numFmtId="0" fontId="6" fillId="0" borderId="0" xfId="1" applyFont="1" applyFill="1" applyBorder="1" applyAlignment="1">
      <alignment horizontal="center" vertical="center"/>
    </xf>
    <xf numFmtId="14" fontId="6" fillId="0" borderId="0" xfId="1" applyNumberFormat="1" applyFont="1" applyFill="1" applyBorder="1" applyAlignment="1">
      <alignment horizontal="center" vertical="center"/>
    </xf>
    <xf numFmtId="3" fontId="9" fillId="0" borderId="14" xfId="1" applyNumberFormat="1" applyFont="1" applyFill="1" applyBorder="1" applyAlignment="1">
      <alignment horizontal="center" vertical="center" wrapText="1"/>
    </xf>
    <xf numFmtId="0" fontId="9" fillId="0" borderId="14" xfId="0" applyNumberFormat="1" applyFont="1" applyFill="1" applyBorder="1" applyAlignment="1">
      <alignment horizontal="center" vertical="center"/>
    </xf>
    <xf numFmtId="0" fontId="6" fillId="0" borderId="10" xfId="1" applyFont="1" applyFill="1" applyBorder="1" applyAlignment="1">
      <alignment horizontal="center" vertical="center"/>
    </xf>
    <xf numFmtId="0" fontId="7" fillId="0" borderId="10" xfId="1" applyFont="1" applyFill="1" applyBorder="1" applyAlignment="1">
      <alignment horizontal="center" vertical="center"/>
    </xf>
    <xf numFmtId="49" fontId="6" fillId="0" borderId="17" xfId="1" applyNumberFormat="1" applyFont="1" applyFill="1" applyBorder="1" applyAlignment="1">
      <alignment horizontal="center" vertical="center" wrapText="1"/>
    </xf>
    <xf numFmtId="0" fontId="6" fillId="0" borderId="17" xfId="1" applyNumberFormat="1" applyFont="1" applyFill="1" applyBorder="1" applyAlignment="1">
      <alignment horizontal="center" vertical="center" wrapText="1"/>
    </xf>
    <xf numFmtId="0" fontId="6" fillId="0" borderId="17" xfId="1" applyFont="1" applyFill="1" applyBorder="1" applyAlignment="1">
      <alignment horizontal="center" vertical="center" wrapText="1"/>
    </xf>
    <xf numFmtId="4" fontId="6" fillId="0" borderId="17" xfId="1" applyNumberFormat="1" applyFont="1" applyFill="1" applyBorder="1" applyAlignment="1">
      <alignment horizontal="center" vertical="center" wrapText="1"/>
    </xf>
    <xf numFmtId="0" fontId="9" fillId="0" borderId="17" xfId="1" applyNumberFormat="1" applyFont="1" applyFill="1" applyBorder="1" applyAlignment="1">
      <alignment horizontal="center" vertical="center" wrapText="1"/>
    </xf>
    <xf numFmtId="0" fontId="9" fillId="0" borderId="17" xfId="0" applyNumberFormat="1" applyFont="1" applyFill="1" applyBorder="1" applyAlignment="1">
      <alignment horizontal="center" vertical="center"/>
    </xf>
    <xf numFmtId="49" fontId="9" fillId="0" borderId="17" xfId="1" applyNumberFormat="1" applyFont="1" applyFill="1" applyBorder="1" applyAlignment="1">
      <alignment horizontal="center" vertical="center" wrapText="1"/>
    </xf>
    <xf numFmtId="0" fontId="8" fillId="0" borderId="16" xfId="0" applyNumberFormat="1" applyFont="1" applyFill="1" applyBorder="1" applyAlignment="1">
      <alignment horizontal="center" vertical="center"/>
    </xf>
    <xf numFmtId="0" fontId="9" fillId="0" borderId="17" xfId="1" applyFont="1" applyFill="1" applyBorder="1" applyAlignment="1">
      <alignment horizontal="center" vertical="center" wrapText="1"/>
    </xf>
    <xf numFmtId="167" fontId="6" fillId="0" borderId="17" xfId="0" applyNumberFormat="1" applyFont="1" applyFill="1" applyBorder="1" applyAlignment="1">
      <alignment horizontal="center" vertical="center"/>
    </xf>
    <xf numFmtId="0" fontId="12" fillId="0" borderId="0" xfId="1" applyFont="1" applyFill="1" applyAlignment="1">
      <alignment vertical="center"/>
    </xf>
    <xf numFmtId="0" fontId="9" fillId="0" borderId="16" xfId="1" applyNumberFormat="1" applyFont="1" applyFill="1" applyBorder="1" applyAlignment="1">
      <alignment horizontal="center" vertical="center" wrapText="1"/>
    </xf>
    <xf numFmtId="0" fontId="9" fillId="0" borderId="16" xfId="0" applyNumberFormat="1" applyFont="1" applyFill="1" applyBorder="1" applyAlignment="1">
      <alignment horizontal="center" vertical="center"/>
    </xf>
    <xf numFmtId="4" fontId="9" fillId="0" borderId="16" xfId="1" applyNumberFormat="1" applyFont="1" applyFill="1" applyBorder="1" applyAlignment="1">
      <alignment horizontal="center" vertical="center" wrapText="1"/>
    </xf>
    <xf numFmtId="0" fontId="9" fillId="0" borderId="0" xfId="0" applyFont="1" applyFill="1" applyBorder="1" applyAlignment="1" applyProtection="1">
      <alignment horizontal="center" vertical="center" wrapText="1"/>
      <protection locked="0"/>
    </xf>
    <xf numFmtId="0" fontId="8" fillId="0" borderId="0" xfId="0" applyNumberFormat="1" applyFont="1" applyFill="1" applyBorder="1" applyAlignment="1">
      <alignment horizontal="center" vertical="center"/>
    </xf>
    <xf numFmtId="167" fontId="6" fillId="0" borderId="0" xfId="1" applyNumberFormat="1" applyFont="1" applyFill="1" applyBorder="1" applyAlignment="1">
      <alignment horizontal="center" vertical="center" wrapText="1"/>
    </xf>
    <xf numFmtId="0" fontId="13" fillId="0" borderId="16" xfId="1" applyFont="1" applyFill="1" applyBorder="1" applyAlignment="1">
      <alignment horizontal="left" vertical="center" wrapText="1"/>
    </xf>
    <xf numFmtId="0" fontId="9" fillId="0" borderId="0"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2" borderId="0" xfId="1" applyFont="1" applyFill="1" applyBorder="1" applyAlignment="1">
      <alignment horizontal="center" vertical="center"/>
    </xf>
    <xf numFmtId="0" fontId="6" fillId="2" borderId="0" xfId="1" applyFont="1" applyFill="1" applyBorder="1" applyAlignment="1">
      <alignment horizontal="center" vertical="center" wrapText="1"/>
    </xf>
    <xf numFmtId="0" fontId="6" fillId="3" borderId="16" xfId="1" applyFont="1" applyFill="1" applyBorder="1" applyAlignment="1">
      <alignment horizontal="center" vertical="center"/>
    </xf>
    <xf numFmtId="0" fontId="6" fillId="0" borderId="16" xfId="1" applyFont="1" applyFill="1" applyBorder="1" applyAlignment="1">
      <alignment vertical="center" wrapText="1"/>
    </xf>
    <xf numFmtId="0" fontId="6" fillId="0" borderId="23" xfId="1" applyFont="1" applyFill="1" applyBorder="1" applyAlignment="1">
      <alignment horizontal="center" vertical="center"/>
    </xf>
    <xf numFmtId="0" fontId="6" fillId="0" borderId="16" xfId="1" applyFont="1" applyFill="1" applyBorder="1" applyAlignment="1">
      <alignment vertical="center"/>
    </xf>
    <xf numFmtId="0" fontId="6" fillId="0" borderId="16" xfId="1" applyNumberFormat="1" applyFont="1" applyFill="1" applyBorder="1" applyAlignment="1">
      <alignment vertical="center"/>
    </xf>
    <xf numFmtId="165" fontId="6" fillId="0" borderId="16" xfId="1" applyNumberFormat="1" applyFont="1" applyFill="1" applyBorder="1" applyAlignment="1">
      <alignment vertical="center"/>
    </xf>
    <xf numFmtId="0" fontId="6" fillId="0" borderId="26" xfId="1" applyFont="1" applyFill="1" applyBorder="1" applyAlignment="1">
      <alignment horizontal="center" vertical="center"/>
    </xf>
    <xf numFmtId="0" fontId="6" fillId="0" borderId="26" xfId="1" applyFont="1" applyFill="1" applyBorder="1" applyAlignment="1">
      <alignment horizontal="center" vertical="center" wrapText="1"/>
    </xf>
    <xf numFmtId="49" fontId="6" fillId="0" borderId="26" xfId="1" applyNumberFormat="1" applyFont="1" applyFill="1" applyBorder="1" applyAlignment="1">
      <alignment horizontal="center" vertical="center" wrapText="1"/>
    </xf>
    <xf numFmtId="0" fontId="6" fillId="0" borderId="26" xfId="1" applyNumberFormat="1" applyFont="1" applyFill="1" applyBorder="1" applyAlignment="1">
      <alignment horizontal="center" vertical="center" wrapText="1"/>
    </xf>
    <xf numFmtId="0" fontId="9" fillId="0" borderId="26" xfId="1" applyFont="1" applyFill="1" applyBorder="1" applyAlignment="1">
      <alignment horizontal="center" vertical="center" wrapText="1"/>
    </xf>
    <xf numFmtId="4" fontId="6" fillId="0" borderId="26" xfId="1" applyNumberFormat="1" applyFont="1" applyFill="1" applyBorder="1" applyAlignment="1">
      <alignment horizontal="center" vertical="center" wrapText="1"/>
    </xf>
    <xf numFmtId="167" fontId="6" fillId="0" borderId="26" xfId="0" applyNumberFormat="1" applyFont="1" applyFill="1" applyBorder="1" applyAlignment="1" applyProtection="1">
      <alignment horizontal="center" vertical="center"/>
      <protection locked="0"/>
    </xf>
    <xf numFmtId="49" fontId="9" fillId="0" borderId="26" xfId="1" applyNumberFormat="1" applyFont="1" applyFill="1" applyBorder="1" applyAlignment="1">
      <alignment horizontal="center" vertical="center" wrapText="1"/>
    </xf>
    <xf numFmtId="0" fontId="8" fillId="0" borderId="26" xfId="0" applyNumberFormat="1" applyFont="1" applyFill="1" applyBorder="1" applyAlignment="1">
      <alignment horizontal="center" vertical="center"/>
    </xf>
    <xf numFmtId="167" fontId="6" fillId="0" borderId="26" xfId="1" applyNumberFormat="1" applyFont="1" applyFill="1" applyBorder="1" applyAlignment="1">
      <alignment horizontal="center" vertical="center" wrapText="1"/>
    </xf>
    <xf numFmtId="167" fontId="6" fillId="0" borderId="21" xfId="1" applyNumberFormat="1" applyFont="1" applyFill="1" applyBorder="1" applyAlignment="1">
      <alignment horizontal="center" vertical="center" wrapText="1"/>
    </xf>
    <xf numFmtId="168" fontId="6" fillId="0" borderId="16" xfId="1" applyNumberFormat="1" applyFont="1" applyFill="1" applyBorder="1" applyAlignment="1">
      <alignment horizontal="center" vertical="center" wrapText="1"/>
    </xf>
    <xf numFmtId="0" fontId="6" fillId="0" borderId="26" xfId="0" applyFont="1" applyFill="1" applyBorder="1" applyAlignment="1" applyProtection="1">
      <alignment horizontal="center" vertical="center" wrapText="1"/>
      <protection locked="0"/>
    </xf>
    <xf numFmtId="167" fontId="6" fillId="0" borderId="26" xfId="0" applyNumberFormat="1" applyFont="1" applyFill="1" applyBorder="1" applyAlignment="1">
      <alignment horizontal="center" vertical="center"/>
    </xf>
    <xf numFmtId="0" fontId="6" fillId="0" borderId="17" xfId="1" applyFont="1" applyFill="1" applyBorder="1" applyAlignment="1">
      <alignment horizontal="center" vertical="center"/>
    </xf>
    <xf numFmtId="4" fontId="9" fillId="0" borderId="17" xfId="1" applyNumberFormat="1" applyFont="1" applyFill="1" applyBorder="1" applyAlignment="1">
      <alignment horizontal="center" vertical="center" wrapText="1"/>
    </xf>
    <xf numFmtId="49" fontId="18" fillId="0" borderId="17" xfId="1" applyNumberFormat="1" applyFont="1" applyFill="1" applyBorder="1" applyAlignment="1">
      <alignment horizontal="center" vertical="center" wrapText="1"/>
    </xf>
    <xf numFmtId="167" fontId="9" fillId="0" borderId="26" xfId="1" applyNumberFormat="1" applyFont="1" applyFill="1" applyBorder="1" applyAlignment="1">
      <alignment horizontal="center" vertical="center" wrapText="1"/>
    </xf>
    <xf numFmtId="167" fontId="6" fillId="0" borderId="3" xfId="1" applyNumberFormat="1" applyFont="1" applyFill="1" applyBorder="1" applyAlignment="1">
      <alignment horizontal="center" vertical="center" wrapText="1"/>
    </xf>
    <xf numFmtId="0" fontId="6" fillId="0" borderId="16" xfId="1" applyFont="1" applyFill="1" applyBorder="1" applyAlignment="1">
      <alignment horizontal="center" vertical="center"/>
    </xf>
    <xf numFmtId="0" fontId="6" fillId="0" borderId="16" xfId="1" applyFont="1" applyFill="1" applyBorder="1" applyAlignment="1">
      <alignment horizontal="center" vertical="center" wrapText="1"/>
    </xf>
    <xf numFmtId="0" fontId="6" fillId="0" borderId="25" xfId="1" applyFont="1" applyFill="1" applyBorder="1" applyAlignment="1">
      <alignment horizontal="center" vertical="center"/>
    </xf>
    <xf numFmtId="0" fontId="6" fillId="0" borderId="21" xfId="1" applyFont="1" applyFill="1" applyBorder="1" applyAlignment="1">
      <alignment horizontal="center" vertical="center"/>
    </xf>
    <xf numFmtId="0" fontId="6" fillId="0" borderId="3" xfId="1" applyFont="1" applyFill="1" applyBorder="1" applyAlignment="1">
      <alignment horizontal="center" vertical="center" wrapText="1"/>
    </xf>
    <xf numFmtId="0" fontId="6" fillId="0" borderId="0" xfId="1" applyFont="1" applyFill="1" applyAlignment="1">
      <alignment horizontal="center" vertical="center"/>
    </xf>
    <xf numFmtId="0" fontId="6" fillId="0" borderId="17" xfId="1" applyFont="1" applyFill="1" applyBorder="1" applyAlignment="1">
      <alignment vertical="center"/>
    </xf>
    <xf numFmtId="0" fontId="6" fillId="0" borderId="17" xfId="1" applyFont="1" applyFill="1" applyBorder="1" applyAlignment="1">
      <alignment vertical="center" wrapText="1"/>
    </xf>
    <xf numFmtId="4" fontId="14" fillId="0" borderId="0" xfId="1" applyNumberFormat="1" applyFont="1" applyFill="1" applyBorder="1" applyAlignment="1">
      <alignment horizontal="left" vertical="center" wrapText="1"/>
    </xf>
    <xf numFmtId="4" fontId="15" fillId="0" borderId="0" xfId="1" applyNumberFormat="1" applyFont="1" applyFill="1" applyBorder="1" applyAlignment="1">
      <alignment horizontal="right" vertical="center" wrapText="1"/>
    </xf>
    <xf numFmtId="10" fontId="2" fillId="0" borderId="0" xfId="1" applyNumberFormat="1" applyFont="1" applyFill="1" applyBorder="1" applyAlignment="1">
      <alignment horizontal="left" vertical="center"/>
    </xf>
    <xf numFmtId="0" fontId="6" fillId="0" borderId="13" xfId="1" applyFont="1" applyFill="1" applyBorder="1" applyAlignment="1">
      <alignment horizontal="center" vertical="center" wrapText="1"/>
    </xf>
    <xf numFmtId="0" fontId="6" fillId="0" borderId="15" xfId="1" applyFont="1" applyFill="1" applyBorder="1" applyAlignment="1">
      <alignment horizontal="center" vertical="center" wrapText="1"/>
    </xf>
    <xf numFmtId="0" fontId="6" fillId="0" borderId="30" xfId="1" applyFont="1" applyFill="1" applyBorder="1" applyAlignment="1">
      <alignment horizontal="center" vertical="center" wrapText="1"/>
    </xf>
    <xf numFmtId="4" fontId="6" fillId="0" borderId="25" xfId="1" applyNumberFormat="1" applyFont="1" applyFill="1" applyBorder="1" applyAlignment="1">
      <alignment horizontal="center" vertical="center" wrapText="1"/>
    </xf>
    <xf numFmtId="4" fontId="6" fillId="0" borderId="21" xfId="1" applyNumberFormat="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17" xfId="1" applyNumberFormat="1" applyFont="1" applyFill="1" applyBorder="1" applyAlignment="1">
      <alignment vertical="center" wrapText="1"/>
    </xf>
    <xf numFmtId="0" fontId="8" fillId="0" borderId="17" xfId="0" applyNumberFormat="1" applyFont="1" applyFill="1" applyBorder="1" applyAlignment="1">
      <alignment vertical="center"/>
    </xf>
    <xf numFmtId="49" fontId="6" fillId="0" borderId="17" xfId="1" applyNumberFormat="1" applyFont="1" applyFill="1" applyBorder="1" applyAlignment="1">
      <alignment vertical="center" wrapText="1"/>
    </xf>
    <xf numFmtId="167" fontId="6" fillId="0" borderId="17" xfId="1" applyNumberFormat="1" applyFont="1" applyFill="1" applyBorder="1" applyAlignment="1">
      <alignment vertical="center" wrapText="1"/>
    </xf>
    <xf numFmtId="0" fontId="6" fillId="0" borderId="20" xfId="1" applyFont="1" applyFill="1" applyBorder="1" applyAlignment="1">
      <alignment horizontal="center" vertical="center" wrapText="1"/>
    </xf>
    <xf numFmtId="0" fontId="6" fillId="0" borderId="22" xfId="0" applyFont="1" applyFill="1" applyBorder="1" applyAlignment="1">
      <alignment horizontal="center" vertical="center" wrapText="1"/>
    </xf>
    <xf numFmtId="4" fontId="6" fillId="0" borderId="17" xfId="1" applyNumberFormat="1" applyFont="1" applyFill="1" applyBorder="1" applyAlignment="1">
      <alignment vertical="center" wrapText="1"/>
    </xf>
    <xf numFmtId="0" fontId="6" fillId="0" borderId="24" xfId="1" applyFont="1" applyFill="1" applyBorder="1" applyAlignment="1">
      <alignment horizontal="center" vertical="center" wrapText="1"/>
    </xf>
    <xf numFmtId="0" fontId="9" fillId="0" borderId="17" xfId="1" applyFont="1" applyFill="1" applyBorder="1" applyAlignment="1">
      <alignment vertical="center" wrapText="1"/>
    </xf>
    <xf numFmtId="0" fontId="9" fillId="0" borderId="17" xfId="0" applyFont="1" applyFill="1" applyBorder="1" applyAlignment="1" applyProtection="1">
      <alignment vertical="center" wrapText="1"/>
      <protection locked="0"/>
    </xf>
    <xf numFmtId="3" fontId="6" fillId="0" borderId="17" xfId="1" applyNumberFormat="1"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7" xfId="1" applyFont="1" applyFill="1" applyBorder="1" applyAlignment="1">
      <alignment horizontal="center" vertical="center" wrapText="1"/>
    </xf>
    <xf numFmtId="0" fontId="6" fillId="0" borderId="16" xfId="0" applyFont="1" applyFill="1" applyBorder="1" applyAlignment="1">
      <alignment horizontal="center" vertical="center" wrapText="1"/>
    </xf>
    <xf numFmtId="49" fontId="6" fillId="0" borderId="28" xfId="0" applyNumberFormat="1" applyFont="1" applyFill="1" applyBorder="1" applyAlignment="1">
      <alignment horizontal="center" vertical="center" wrapText="1"/>
    </xf>
    <xf numFmtId="168" fontId="6" fillId="0" borderId="26" xfId="1" applyNumberFormat="1"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31" xfId="1" applyNumberFormat="1" applyFont="1" applyFill="1" applyBorder="1" applyAlignment="1">
      <alignment horizontal="center" vertical="center" wrapText="1"/>
    </xf>
    <xf numFmtId="49" fontId="18" fillId="0" borderId="26" xfId="1" applyNumberFormat="1" applyFont="1" applyFill="1" applyBorder="1" applyAlignment="1">
      <alignment horizontal="center" vertical="center" wrapText="1"/>
    </xf>
    <xf numFmtId="0" fontId="19" fillId="0" borderId="21" xfId="1" applyNumberFormat="1" applyFont="1" applyFill="1" applyBorder="1" applyAlignment="1">
      <alignment horizontal="center" vertical="center" wrapText="1"/>
    </xf>
    <xf numFmtId="0" fontId="18" fillId="0" borderId="26" xfId="1" applyNumberFormat="1" applyFont="1" applyFill="1" applyBorder="1" applyAlignment="1">
      <alignment horizontal="center" vertical="center" wrapText="1"/>
    </xf>
    <xf numFmtId="4" fontId="18" fillId="0" borderId="21" xfId="1" applyNumberFormat="1" applyFont="1" applyFill="1" applyBorder="1" applyAlignment="1">
      <alignment horizontal="center" vertical="center" wrapText="1"/>
    </xf>
    <xf numFmtId="167" fontId="18" fillId="0" borderId="21" xfId="1" applyNumberFormat="1" applyFont="1" applyFill="1" applyBorder="1" applyAlignment="1">
      <alignment horizontal="center" vertical="center" wrapText="1"/>
    </xf>
    <xf numFmtId="0" fontId="18" fillId="0" borderId="26" xfId="1" applyFont="1" applyFill="1" applyBorder="1" applyAlignment="1">
      <alignment horizontal="center" vertical="center" wrapText="1"/>
    </xf>
    <xf numFmtId="167" fontId="9" fillId="0" borderId="17" xfId="1" applyNumberFormat="1" applyFont="1" applyFill="1" applyBorder="1" applyAlignment="1">
      <alignment horizontal="center" vertical="center" wrapText="1"/>
    </xf>
    <xf numFmtId="167" fontId="6" fillId="0" borderId="17" xfId="0" applyNumberFormat="1" applyFont="1" applyFill="1" applyBorder="1" applyAlignment="1" applyProtection="1">
      <alignment horizontal="center" vertical="center" wrapText="1"/>
      <protection locked="0"/>
    </xf>
    <xf numFmtId="0" fontId="8" fillId="0" borderId="17" xfId="0" applyNumberFormat="1" applyFont="1" applyFill="1" applyBorder="1" applyAlignment="1">
      <alignment horizontal="center" vertical="center"/>
    </xf>
    <xf numFmtId="0" fontId="16" fillId="0" borderId="0" xfId="1" applyFont="1" applyFill="1"/>
    <xf numFmtId="0" fontId="16" fillId="0" borderId="0" xfId="1" applyFont="1" applyFill="1" applyBorder="1"/>
    <xf numFmtId="0" fontId="16" fillId="0" borderId="0" xfId="1" applyFont="1" applyFill="1" applyBorder="1" applyAlignment="1">
      <alignment vertical="center" wrapText="1"/>
    </xf>
    <xf numFmtId="0" fontId="6" fillId="3" borderId="17" xfId="1" applyFont="1" applyFill="1" applyBorder="1" applyAlignment="1">
      <alignment horizontal="center" vertical="center"/>
    </xf>
    <xf numFmtId="0" fontId="9" fillId="0" borderId="17" xfId="1" applyFont="1" applyFill="1" applyBorder="1" applyAlignment="1">
      <alignment horizontal="center" vertical="center"/>
    </xf>
    <xf numFmtId="167" fontId="9" fillId="0" borderId="17" xfId="0" applyNumberFormat="1" applyFont="1" applyFill="1" applyBorder="1" applyAlignment="1" applyProtection="1">
      <alignment horizontal="center" vertical="center"/>
      <protection locked="0"/>
    </xf>
    <xf numFmtId="3" fontId="9" fillId="0" borderId="21" xfId="1" applyNumberFormat="1" applyFont="1" applyFill="1" applyBorder="1" applyAlignment="1">
      <alignment horizontal="center" vertical="center" wrapText="1"/>
    </xf>
    <xf numFmtId="0" fontId="22" fillId="0" borderId="17" xfId="1" applyFont="1" applyFill="1" applyBorder="1"/>
    <xf numFmtId="0" fontId="6" fillId="0" borderId="17" xfId="1" applyNumberFormat="1" applyFont="1" applyFill="1" applyBorder="1" applyAlignment="1">
      <alignment vertical="center"/>
    </xf>
    <xf numFmtId="165" fontId="6" fillId="0" borderId="17" xfId="1" applyNumberFormat="1" applyFont="1" applyFill="1" applyBorder="1" applyAlignment="1">
      <alignment vertical="center"/>
    </xf>
    <xf numFmtId="0" fontId="9" fillId="0" borderId="17" xfId="1" applyNumberFormat="1" applyFont="1" applyFill="1" applyBorder="1" applyAlignment="1">
      <alignment horizontal="center" vertical="center"/>
    </xf>
    <xf numFmtId="4" fontId="6" fillId="0" borderId="17" xfId="1" applyNumberFormat="1" applyFont="1" applyFill="1" applyBorder="1" applyAlignment="1">
      <alignment horizontal="center" vertical="center"/>
    </xf>
    <xf numFmtId="0" fontId="6" fillId="0" borderId="36" xfId="0" applyFont="1" applyFill="1" applyBorder="1" applyAlignment="1" applyProtection="1">
      <alignment horizontal="center" vertical="center" wrapText="1"/>
      <protection locked="0"/>
    </xf>
    <xf numFmtId="0" fontId="6" fillId="3" borderId="10" xfId="1" applyFont="1" applyFill="1" applyBorder="1" applyAlignment="1">
      <alignment horizontal="center" vertical="center" wrapText="1"/>
    </xf>
    <xf numFmtId="0" fontId="6" fillId="0" borderId="21" xfId="1" applyFont="1" applyFill="1" applyBorder="1" applyAlignment="1">
      <alignment horizontal="center" vertical="center"/>
    </xf>
    <xf numFmtId="0" fontId="9" fillId="0" borderId="17" xfId="1" applyFont="1" applyFill="1" applyBorder="1" applyAlignment="1">
      <alignment horizontal="center" vertical="center"/>
    </xf>
    <xf numFmtId="49" fontId="6" fillId="0" borderId="34" xfId="1" applyNumberFormat="1" applyFont="1" applyFill="1" applyBorder="1" applyAlignment="1">
      <alignment horizontal="center" vertical="center" wrapText="1"/>
    </xf>
    <xf numFmtId="0" fontId="6" fillId="0" borderId="37" xfId="0" applyFont="1" applyFill="1" applyBorder="1" applyAlignment="1">
      <alignment horizontal="center" vertical="center" wrapText="1"/>
    </xf>
    <xf numFmtId="49" fontId="6" fillId="0" borderId="38" xfId="0" applyNumberFormat="1" applyFont="1" applyFill="1" applyBorder="1" applyAlignment="1">
      <alignment horizontal="center" vertical="center" wrapText="1"/>
    </xf>
    <xf numFmtId="0" fontId="8" fillId="0" borderId="17" xfId="0" applyFont="1" applyFill="1" applyBorder="1" applyAlignment="1">
      <alignment horizontal="center" vertical="center"/>
    </xf>
    <xf numFmtId="0" fontId="6" fillId="0" borderId="38" xfId="0" applyFont="1" applyFill="1" applyBorder="1" applyAlignment="1">
      <alignment horizontal="center" vertical="center" wrapText="1"/>
    </xf>
    <xf numFmtId="0" fontId="6" fillId="3" borderId="17" xfId="1" applyFont="1" applyFill="1" applyBorder="1" applyAlignment="1">
      <alignment horizontal="center" vertical="center" wrapText="1"/>
    </xf>
    <xf numFmtId="0" fontId="6" fillId="3" borderId="25" xfId="1" applyFont="1" applyFill="1" applyBorder="1" applyAlignment="1">
      <alignment horizontal="center" vertical="center"/>
    </xf>
    <xf numFmtId="4" fontId="9" fillId="0" borderId="0" xfId="1" applyNumberFormat="1" applyFont="1" applyFill="1" applyBorder="1" applyAlignment="1">
      <alignment horizontal="center" vertical="center" wrapText="1"/>
    </xf>
    <xf numFmtId="0" fontId="9" fillId="0" borderId="17" xfId="1" applyFont="1" applyFill="1" applyBorder="1" applyAlignment="1">
      <alignment horizontal="center" vertical="center"/>
    </xf>
    <xf numFmtId="167" fontId="6" fillId="0" borderId="25" xfId="0" applyNumberFormat="1" applyFont="1" applyFill="1" applyBorder="1" applyAlignment="1">
      <alignment horizontal="center" vertical="center"/>
    </xf>
    <xf numFmtId="0" fontId="6" fillId="0" borderId="25"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21" xfId="1" applyFont="1" applyFill="1" applyBorder="1" applyAlignment="1">
      <alignment horizontal="center" vertical="center" wrapText="1"/>
    </xf>
    <xf numFmtId="0" fontId="9" fillId="0" borderId="17" xfId="1" applyFont="1" applyFill="1" applyBorder="1" applyAlignment="1">
      <alignment horizontal="center" vertical="center"/>
    </xf>
    <xf numFmtId="0" fontId="9" fillId="0" borderId="25" xfId="1" applyFont="1" applyFill="1" applyBorder="1" applyAlignment="1">
      <alignment horizontal="center" vertical="center" wrapText="1"/>
    </xf>
    <xf numFmtId="0" fontId="9" fillId="0" borderId="21" xfId="1" applyFont="1" applyFill="1" applyBorder="1" applyAlignment="1">
      <alignment horizontal="center" vertical="center" wrapText="1"/>
    </xf>
    <xf numFmtId="49" fontId="9" fillId="0" borderId="21" xfId="1" applyNumberFormat="1" applyFont="1" applyFill="1" applyBorder="1" applyAlignment="1">
      <alignment horizontal="center" vertical="center" wrapText="1"/>
    </xf>
    <xf numFmtId="0" fontId="9" fillId="0" borderId="21" xfId="1" applyNumberFormat="1" applyFont="1" applyFill="1" applyBorder="1" applyAlignment="1">
      <alignment horizontal="center" vertical="center" wrapText="1"/>
    </xf>
    <xf numFmtId="4" fontId="9" fillId="0" borderId="21" xfId="1" applyNumberFormat="1" applyFont="1" applyFill="1" applyBorder="1" applyAlignment="1">
      <alignment horizontal="center" vertical="center" wrapText="1"/>
    </xf>
    <xf numFmtId="167" fontId="9" fillId="0" borderId="25" xfId="1" applyNumberFormat="1" applyFont="1" applyFill="1" applyBorder="1" applyAlignment="1">
      <alignment horizontal="center" vertical="center" wrapText="1"/>
    </xf>
    <xf numFmtId="167" fontId="9" fillId="0" borderId="21" xfId="1" applyNumberFormat="1" applyFont="1" applyFill="1" applyBorder="1" applyAlignment="1">
      <alignment horizontal="center" vertical="center" wrapText="1"/>
    </xf>
    <xf numFmtId="0" fontId="6" fillId="0" borderId="25" xfId="1" applyNumberFormat="1" applyFont="1" applyFill="1" applyBorder="1" applyAlignment="1">
      <alignment horizontal="center" vertical="center" wrapText="1"/>
    </xf>
    <xf numFmtId="0" fontId="6" fillId="0" borderId="21" xfId="1" applyNumberFormat="1" applyFont="1" applyFill="1" applyBorder="1" applyAlignment="1">
      <alignment horizontal="center" vertical="center" wrapText="1"/>
    </xf>
    <xf numFmtId="0" fontId="6" fillId="0" borderId="17" xfId="0" applyFont="1" applyFill="1" applyBorder="1" applyAlignment="1" applyProtection="1">
      <alignment horizontal="center" vertical="center" wrapText="1"/>
      <protection locked="0"/>
    </xf>
    <xf numFmtId="0" fontId="7" fillId="0" borderId="3" xfId="1" applyNumberFormat="1" applyFont="1" applyFill="1" applyBorder="1" applyAlignment="1">
      <alignment horizontal="center" vertical="center" wrapText="1"/>
    </xf>
    <xf numFmtId="4" fontId="14" fillId="0" borderId="16" xfId="1" applyNumberFormat="1" applyFont="1" applyFill="1" applyBorder="1" applyAlignment="1">
      <alignment horizontal="left" vertical="center" wrapText="1"/>
    </xf>
    <xf numFmtId="0" fontId="7" fillId="0" borderId="3"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16" xfId="1" applyFont="1" applyFill="1" applyBorder="1" applyAlignment="1">
      <alignment horizontal="center" vertical="center" wrapText="1"/>
    </xf>
    <xf numFmtId="49" fontId="6" fillId="0" borderId="25" xfId="1" applyNumberFormat="1" applyFont="1" applyFill="1" applyBorder="1" applyAlignment="1">
      <alignment horizontal="center" vertical="center" wrapText="1"/>
    </xf>
    <xf numFmtId="0" fontId="6" fillId="0" borderId="21" xfId="1" applyFont="1" applyFill="1" applyBorder="1" applyAlignment="1">
      <alignment horizontal="center" vertical="center" wrapText="1"/>
    </xf>
    <xf numFmtId="0" fontId="16" fillId="0" borderId="19" xfId="1" applyFont="1" applyFill="1" applyBorder="1" applyAlignment="1">
      <alignment horizontal="center" vertical="center" wrapText="1"/>
    </xf>
    <xf numFmtId="0" fontId="16" fillId="0" borderId="12" xfId="1" applyFont="1" applyFill="1" applyBorder="1" applyAlignment="1">
      <alignment horizontal="center" vertical="center" wrapText="1"/>
    </xf>
    <xf numFmtId="0" fontId="23" fillId="0" borderId="35" xfId="0" applyFont="1" applyFill="1" applyBorder="1" applyAlignment="1">
      <alignment horizontal="center" vertical="center" wrapText="1"/>
    </xf>
    <xf numFmtId="0" fontId="16" fillId="0" borderId="0" xfId="1" applyFont="1" applyFill="1" applyBorder="1" applyAlignment="1">
      <alignment horizontal="center" vertical="center" wrapText="1"/>
    </xf>
    <xf numFmtId="10" fontId="2" fillId="0" borderId="16" xfId="1" applyNumberFormat="1" applyFont="1" applyFill="1" applyBorder="1" applyAlignment="1">
      <alignment horizontal="center" vertical="center"/>
    </xf>
    <xf numFmtId="0" fontId="16" fillId="0" borderId="34" xfId="1" applyFont="1" applyFill="1" applyBorder="1" applyAlignment="1">
      <alignment horizontal="center" vertical="center" wrapText="1"/>
    </xf>
    <xf numFmtId="0" fontId="16" fillId="0" borderId="29" xfId="1" applyFont="1" applyFill="1" applyBorder="1" applyAlignment="1">
      <alignment horizontal="center" vertical="center" wrapText="1"/>
    </xf>
    <xf numFmtId="0" fontId="6" fillId="0" borderId="19" xfId="1" applyFont="1" applyFill="1" applyBorder="1" applyAlignment="1">
      <alignment horizontal="center" vertical="center" wrapText="1"/>
    </xf>
    <xf numFmtId="49" fontId="16" fillId="0" borderId="19" xfId="1" applyNumberFormat="1" applyFont="1" applyFill="1" applyBorder="1" applyAlignment="1">
      <alignment horizontal="center" vertical="center" wrapText="1"/>
    </xf>
    <xf numFmtId="0" fontId="16" fillId="0" borderId="19" xfId="1" applyNumberFormat="1" applyFont="1" applyFill="1" applyBorder="1" applyAlignment="1">
      <alignment horizontal="center" vertical="center" wrapText="1"/>
    </xf>
    <xf numFmtId="49" fontId="12" fillId="0" borderId="19" xfId="1" applyNumberFormat="1" applyFont="1" applyFill="1" applyBorder="1" applyAlignment="1">
      <alignment horizontal="center" vertical="center"/>
    </xf>
    <xf numFmtId="49" fontId="12" fillId="0" borderId="19" xfId="1" applyNumberFormat="1" applyFont="1" applyFill="1" applyBorder="1" applyAlignment="1">
      <alignment horizontal="center" vertical="center" wrapText="1"/>
    </xf>
    <xf numFmtId="4" fontId="16" fillId="0" borderId="19" xfId="1" applyNumberFormat="1" applyFont="1" applyFill="1" applyBorder="1" applyAlignment="1">
      <alignment horizontal="center" vertical="center" wrapText="1"/>
    </xf>
    <xf numFmtId="167" fontId="16" fillId="0" borderId="19" xfId="1" applyNumberFormat="1" applyFont="1" applyFill="1" applyBorder="1" applyAlignment="1">
      <alignment horizontal="center" vertical="center" wrapText="1"/>
    </xf>
    <xf numFmtId="49" fontId="16" fillId="0" borderId="12" xfId="1" applyNumberFormat="1" applyFont="1" applyFill="1" applyBorder="1" applyAlignment="1">
      <alignment horizontal="center" vertical="center" wrapText="1"/>
    </xf>
    <xf numFmtId="0" fontId="16" fillId="0" borderId="12" xfId="0" applyFont="1" applyFill="1" applyBorder="1" applyAlignment="1" applyProtection="1">
      <alignment horizontal="center" vertical="center" wrapText="1"/>
      <protection locked="0"/>
    </xf>
    <xf numFmtId="0" fontId="16" fillId="0" borderId="12" xfId="1" applyNumberFormat="1" applyFont="1" applyFill="1" applyBorder="1" applyAlignment="1">
      <alignment horizontal="center" vertical="center" wrapText="1"/>
    </xf>
    <xf numFmtId="0" fontId="12" fillId="0" borderId="12" xfId="1" applyNumberFormat="1" applyFont="1" applyFill="1" applyBorder="1" applyAlignment="1">
      <alignment horizontal="center" vertical="center"/>
    </xf>
    <xf numFmtId="0" fontId="12" fillId="0" borderId="12" xfId="1" applyNumberFormat="1" applyFont="1" applyFill="1" applyBorder="1" applyAlignment="1">
      <alignment horizontal="center" vertical="center" wrapText="1"/>
    </xf>
    <xf numFmtId="4" fontId="16" fillId="0" borderId="12" xfId="1" applyNumberFormat="1" applyFont="1" applyFill="1" applyBorder="1" applyAlignment="1">
      <alignment horizontal="center" vertical="center" wrapText="1"/>
    </xf>
    <xf numFmtId="167" fontId="16" fillId="0" borderId="12" xfId="1" applyNumberFormat="1" applyFont="1" applyFill="1" applyBorder="1" applyAlignment="1">
      <alignment horizontal="center" vertical="center" wrapText="1"/>
    </xf>
    <xf numFmtId="49" fontId="12" fillId="0" borderId="12" xfId="1" applyNumberFormat="1" applyFont="1" applyFill="1" applyBorder="1" applyAlignment="1">
      <alignment horizontal="center" vertical="center"/>
    </xf>
    <xf numFmtId="49" fontId="12" fillId="0" borderId="12" xfId="1" applyNumberFormat="1" applyFont="1" applyFill="1" applyBorder="1" applyAlignment="1">
      <alignment horizontal="center" vertical="center" wrapText="1"/>
    </xf>
    <xf numFmtId="164" fontId="6" fillId="0" borderId="17" xfId="15" applyFont="1" applyFill="1" applyBorder="1" applyAlignment="1">
      <alignment horizontal="center" vertical="center" wrapText="1"/>
    </xf>
    <xf numFmtId="49" fontId="12" fillId="0" borderId="12" xfId="1" applyNumberFormat="1" applyFont="1" applyFill="1" applyBorder="1" applyAlignment="1">
      <alignment vertical="center"/>
    </xf>
    <xf numFmtId="49" fontId="12" fillId="0" borderId="12" xfId="1" applyNumberFormat="1" applyFont="1" applyFill="1" applyBorder="1" applyAlignment="1">
      <alignment vertical="center" wrapText="1"/>
    </xf>
    <xf numFmtId="49" fontId="23" fillId="0" borderId="17" xfId="0" applyNumberFormat="1" applyFont="1" applyFill="1" applyBorder="1" applyAlignment="1">
      <alignment horizontal="center" vertical="center" wrapText="1"/>
    </xf>
    <xf numFmtId="0" fontId="23" fillId="0" borderId="27" xfId="0" applyFont="1" applyFill="1" applyBorder="1" applyAlignment="1">
      <alignment horizontal="center" vertical="center" wrapText="1"/>
    </xf>
    <xf numFmtId="49" fontId="23" fillId="0" borderId="27" xfId="0" applyNumberFormat="1" applyFont="1" applyFill="1" applyBorder="1" applyAlignment="1">
      <alignment horizontal="center" vertical="center" wrapText="1"/>
    </xf>
    <xf numFmtId="4" fontId="23" fillId="0" borderId="27" xfId="0" applyNumberFormat="1" applyFont="1" applyFill="1" applyBorder="1" applyAlignment="1">
      <alignment horizontal="center" vertical="center" wrapText="1"/>
    </xf>
    <xf numFmtId="0" fontId="6" fillId="0" borderId="39" xfId="0" applyFont="1" applyFill="1" applyBorder="1" applyAlignment="1" applyProtection="1">
      <alignment horizontal="center" vertical="center" wrapText="1"/>
      <protection locked="0"/>
    </xf>
    <xf numFmtId="4" fontId="6" fillId="0" borderId="40" xfId="17" applyNumberFormat="1" applyFont="1" applyFill="1" applyBorder="1" applyAlignment="1" applyProtection="1">
      <alignment horizontal="center" vertical="center"/>
      <protection locked="0"/>
    </xf>
    <xf numFmtId="49" fontId="16" fillId="0" borderId="0" xfId="1" applyNumberFormat="1" applyFont="1" applyFill="1" applyBorder="1" applyAlignment="1">
      <alignment horizontal="center" vertical="center" wrapText="1"/>
    </xf>
    <xf numFmtId="0" fontId="16" fillId="0" borderId="0" xfId="1" applyNumberFormat="1" applyFont="1" applyFill="1" applyBorder="1" applyAlignment="1">
      <alignment horizontal="center" vertical="center" wrapText="1"/>
    </xf>
    <xf numFmtId="49" fontId="12" fillId="0" borderId="0" xfId="1" applyNumberFormat="1" applyFont="1" applyFill="1" applyBorder="1" applyAlignment="1">
      <alignment vertical="center"/>
    </xf>
    <xf numFmtId="49" fontId="12" fillId="0" borderId="0" xfId="1" applyNumberFormat="1" applyFont="1" applyFill="1" applyBorder="1" applyAlignment="1">
      <alignment vertical="center" wrapText="1"/>
    </xf>
    <xf numFmtId="4" fontId="16" fillId="0" borderId="0" xfId="1" applyNumberFormat="1" applyFont="1" applyFill="1" applyBorder="1" applyAlignment="1">
      <alignment horizontal="center" vertical="center" wrapText="1"/>
    </xf>
    <xf numFmtId="167" fontId="16" fillId="0" borderId="0" xfId="1" applyNumberFormat="1" applyFont="1" applyFill="1" applyBorder="1" applyAlignment="1">
      <alignment horizontal="center" vertical="center" wrapText="1"/>
    </xf>
    <xf numFmtId="49" fontId="6" fillId="0" borderId="17" xfId="0" applyNumberFormat="1" applyFont="1" applyFill="1" applyBorder="1" applyAlignment="1">
      <alignment horizontal="center" vertical="center" wrapText="1"/>
    </xf>
    <xf numFmtId="0" fontId="6" fillId="0" borderId="17" xfId="0" applyFont="1" applyFill="1" applyBorder="1" applyAlignment="1">
      <alignment horizontal="center" vertical="center" wrapText="1"/>
    </xf>
    <xf numFmtId="49" fontId="12" fillId="0" borderId="19" xfId="1" applyNumberFormat="1" applyFont="1" applyFill="1" applyBorder="1" applyAlignment="1">
      <alignment vertical="center"/>
    </xf>
    <xf numFmtId="49" fontId="12" fillId="0" borderId="19" xfId="1" applyNumberFormat="1" applyFont="1" applyFill="1" applyBorder="1" applyAlignment="1">
      <alignment vertical="center" wrapText="1"/>
    </xf>
    <xf numFmtId="0" fontId="16" fillId="0" borderId="0" xfId="0" applyFont="1" applyFill="1" applyBorder="1" applyAlignment="1" applyProtection="1">
      <alignment horizontal="center" vertical="center" wrapText="1"/>
      <protection locked="0"/>
    </xf>
    <xf numFmtId="0" fontId="12" fillId="0" borderId="0" xfId="1" applyNumberFormat="1" applyFont="1" applyFill="1" applyBorder="1" applyAlignment="1">
      <alignment vertical="center"/>
    </xf>
    <xf numFmtId="0" fontId="12" fillId="0" borderId="0" xfId="1" applyNumberFormat="1" applyFont="1" applyFill="1" applyBorder="1" applyAlignment="1">
      <alignment vertical="center" wrapText="1"/>
    </xf>
    <xf numFmtId="49" fontId="6" fillId="0" borderId="41" xfId="0" applyNumberFormat="1"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34" xfId="1" applyFont="1" applyFill="1" applyBorder="1" applyAlignment="1">
      <alignment horizontal="center" vertical="center" wrapText="1"/>
    </xf>
    <xf numFmtId="49" fontId="16" fillId="0" borderId="34" xfId="1" applyNumberFormat="1" applyFont="1" applyFill="1" applyBorder="1" applyAlignment="1">
      <alignment horizontal="center" vertical="center" wrapText="1"/>
    </xf>
    <xf numFmtId="0" fontId="16" fillId="0" borderId="34" xfId="1" applyNumberFormat="1" applyFont="1" applyFill="1" applyBorder="1" applyAlignment="1">
      <alignment horizontal="center" vertical="center" wrapText="1"/>
    </xf>
    <xf numFmtId="49" fontId="12" fillId="0" borderId="34" xfId="1" applyNumberFormat="1" applyFont="1" applyFill="1" applyBorder="1" applyAlignment="1">
      <alignment vertical="center"/>
    </xf>
    <xf numFmtId="49" fontId="12" fillId="0" borderId="34" xfId="1" applyNumberFormat="1" applyFont="1" applyFill="1" applyBorder="1" applyAlignment="1">
      <alignment vertical="center" wrapText="1"/>
    </xf>
    <xf numFmtId="4" fontId="16" fillId="0" borderId="34" xfId="1" applyNumberFormat="1" applyFont="1" applyFill="1" applyBorder="1" applyAlignment="1">
      <alignment horizontal="center" vertical="center" wrapText="1"/>
    </xf>
    <xf numFmtId="167" fontId="16" fillId="0" borderId="34" xfId="1" applyNumberFormat="1" applyFont="1" applyFill="1" applyBorder="1" applyAlignment="1">
      <alignment horizontal="center" vertical="center" wrapText="1"/>
    </xf>
    <xf numFmtId="0" fontId="6" fillId="0" borderId="29" xfId="1" applyFont="1" applyFill="1" applyBorder="1" applyAlignment="1">
      <alignment horizontal="center" vertical="center" wrapText="1"/>
    </xf>
    <xf numFmtId="49" fontId="16" fillId="0" borderId="29" xfId="1" applyNumberFormat="1" applyFont="1" applyFill="1" applyBorder="1" applyAlignment="1">
      <alignment horizontal="center" vertical="center" wrapText="1"/>
    </xf>
    <xf numFmtId="0" fontId="16" fillId="0" borderId="29" xfId="1" applyNumberFormat="1" applyFont="1" applyFill="1" applyBorder="1" applyAlignment="1">
      <alignment horizontal="center" vertical="center" wrapText="1"/>
    </xf>
    <xf numFmtId="49" fontId="12" fillId="0" borderId="29" xfId="1" applyNumberFormat="1" applyFont="1" applyFill="1" applyBorder="1" applyAlignment="1">
      <alignment vertical="center"/>
    </xf>
    <xf numFmtId="49" fontId="12" fillId="0" borderId="29" xfId="1" applyNumberFormat="1" applyFont="1" applyFill="1" applyBorder="1" applyAlignment="1">
      <alignment vertical="center" wrapText="1"/>
    </xf>
    <xf numFmtId="4" fontId="16" fillId="0" borderId="29" xfId="1" applyNumberFormat="1" applyFont="1" applyFill="1" applyBorder="1" applyAlignment="1">
      <alignment horizontal="center" vertical="center" wrapText="1"/>
    </xf>
    <xf numFmtId="167" fontId="16" fillId="0" borderId="29" xfId="1" applyNumberFormat="1" applyFont="1" applyFill="1" applyBorder="1" applyAlignment="1">
      <alignment horizontal="center" vertical="center" wrapText="1"/>
    </xf>
    <xf numFmtId="0" fontId="6" fillId="0" borderId="21" xfId="1" applyFont="1" applyFill="1" applyBorder="1" applyAlignment="1">
      <alignment horizontal="center" vertical="center" wrapText="1"/>
    </xf>
    <xf numFmtId="0" fontId="6" fillId="0" borderId="21" xfId="1" applyFont="1" applyFill="1" applyBorder="1" applyAlignment="1">
      <alignment horizontal="center" vertical="center" wrapText="1"/>
    </xf>
    <xf numFmtId="0" fontId="12" fillId="0" borderId="17" xfId="1" applyNumberFormat="1" applyFont="1" applyFill="1" applyBorder="1" applyAlignment="1">
      <alignment vertical="center"/>
    </xf>
    <xf numFmtId="0" fontId="9" fillId="0" borderId="25"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21" xfId="1" applyFont="1" applyFill="1" applyBorder="1" applyAlignment="1">
      <alignment horizontal="center" vertical="center" wrapText="1"/>
    </xf>
    <xf numFmtId="0" fontId="9" fillId="0" borderId="17" xfId="1" applyFont="1" applyFill="1" applyBorder="1" applyAlignment="1">
      <alignment horizontal="center"/>
    </xf>
    <xf numFmtId="0" fontId="9" fillId="0" borderId="25" xfId="1" applyNumberFormat="1" applyFont="1" applyFill="1" applyBorder="1" applyAlignment="1">
      <alignment horizontal="center" vertical="center" wrapText="1"/>
    </xf>
    <xf numFmtId="0" fontId="9" fillId="0" borderId="21" xfId="1" applyNumberFormat="1" applyFont="1" applyFill="1" applyBorder="1" applyAlignment="1">
      <alignment horizontal="center" vertical="center" wrapText="1"/>
    </xf>
    <xf numFmtId="49" fontId="9" fillId="0" borderId="25" xfId="1" applyNumberFormat="1" applyFont="1" applyFill="1" applyBorder="1" applyAlignment="1">
      <alignment horizontal="center" vertical="center" wrapText="1"/>
    </xf>
    <xf numFmtId="49" fontId="9" fillId="0" borderId="21" xfId="1" applyNumberFormat="1" applyFont="1" applyFill="1" applyBorder="1" applyAlignment="1">
      <alignment horizontal="center" vertical="center" wrapText="1"/>
    </xf>
    <xf numFmtId="4" fontId="9" fillId="0" borderId="25" xfId="1" applyNumberFormat="1" applyFont="1" applyFill="1" applyBorder="1" applyAlignment="1">
      <alignment horizontal="center" vertical="center" wrapText="1"/>
    </xf>
    <xf numFmtId="4" fontId="9" fillId="0" borderId="21" xfId="1" applyNumberFormat="1" applyFont="1" applyFill="1" applyBorder="1" applyAlignment="1">
      <alignment horizontal="center" vertical="center" wrapText="1"/>
    </xf>
    <xf numFmtId="167" fontId="9" fillId="0" borderId="25" xfId="0" applyNumberFormat="1" applyFont="1" applyFill="1" applyBorder="1" applyAlignment="1" applyProtection="1">
      <alignment horizontal="center" vertical="center"/>
      <protection locked="0"/>
    </xf>
    <xf numFmtId="167" fontId="9" fillId="0" borderId="21" xfId="0" applyNumberFormat="1" applyFont="1" applyFill="1" applyBorder="1" applyAlignment="1" applyProtection="1">
      <alignment horizontal="center" vertical="center"/>
      <protection locked="0"/>
    </xf>
    <xf numFmtId="167" fontId="9" fillId="0" borderId="25" xfId="1" applyNumberFormat="1" applyFont="1" applyFill="1" applyBorder="1" applyAlignment="1">
      <alignment horizontal="center" vertical="center" wrapText="1"/>
    </xf>
    <xf numFmtId="167" fontId="9" fillId="0" borderId="2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0" fontId="9" fillId="0" borderId="17" xfId="1" applyFont="1" applyFill="1" applyBorder="1" applyAlignment="1">
      <alignment horizontal="center" vertical="center"/>
    </xf>
    <xf numFmtId="49" fontId="9" fillId="0" borderId="4" xfId="1" applyNumberFormat="1" applyFont="1" applyFill="1" applyBorder="1" applyAlignment="1">
      <alignment horizontal="center" vertical="center" wrapText="1"/>
    </xf>
    <xf numFmtId="0" fontId="9" fillId="0" borderId="4" xfId="1" applyNumberFormat="1" applyFont="1" applyFill="1" applyBorder="1" applyAlignment="1">
      <alignment horizontal="center" vertical="center" wrapText="1"/>
    </xf>
    <xf numFmtId="0" fontId="9" fillId="0" borderId="25" xfId="0" applyNumberFormat="1" applyFont="1" applyFill="1" applyBorder="1" applyAlignment="1">
      <alignment horizontal="center" vertical="center"/>
    </xf>
    <xf numFmtId="0" fontId="9" fillId="0" borderId="4" xfId="0" applyNumberFormat="1" applyFont="1" applyFill="1" applyBorder="1" applyAlignment="1">
      <alignment horizontal="center" vertical="center"/>
    </xf>
    <xf numFmtId="0" fontId="9" fillId="0" borderId="21" xfId="0" applyNumberFormat="1" applyFont="1" applyFill="1" applyBorder="1" applyAlignment="1">
      <alignment horizontal="center" vertical="center"/>
    </xf>
    <xf numFmtId="167" fontId="9" fillId="0" borderId="4" xfId="1" applyNumberFormat="1" applyFont="1" applyFill="1" applyBorder="1" applyAlignment="1">
      <alignment horizontal="center" vertical="center" wrapText="1"/>
    </xf>
    <xf numFmtId="4" fontId="14" fillId="0" borderId="16" xfId="1" applyNumberFormat="1" applyFont="1" applyFill="1" applyBorder="1" applyAlignment="1">
      <alignment horizontal="left" vertical="center" wrapText="1"/>
    </xf>
    <xf numFmtId="4" fontId="15" fillId="0" borderId="16" xfId="1" applyNumberFormat="1" applyFont="1" applyFill="1" applyBorder="1" applyAlignment="1">
      <alignment horizontal="center" vertical="center" wrapText="1"/>
    </xf>
    <xf numFmtId="0" fontId="7" fillId="0" borderId="16" xfId="1" applyFont="1" applyFill="1" applyBorder="1" applyAlignment="1">
      <alignment horizontal="center" vertical="center" wrapText="1"/>
    </xf>
    <xf numFmtId="49" fontId="6" fillId="0" borderId="25" xfId="1" applyNumberFormat="1" applyFont="1" applyFill="1" applyBorder="1" applyAlignment="1">
      <alignment horizontal="center" vertical="center" wrapText="1"/>
    </xf>
    <xf numFmtId="49" fontId="6" fillId="0" borderId="4" xfId="1" applyNumberFormat="1" applyFont="1" applyFill="1" applyBorder="1" applyAlignment="1">
      <alignment horizontal="center" vertical="center" wrapText="1"/>
    </xf>
    <xf numFmtId="49" fontId="6" fillId="0" borderId="21" xfId="1" applyNumberFormat="1" applyFont="1" applyFill="1" applyBorder="1" applyAlignment="1">
      <alignment horizontal="center" vertical="center" wrapText="1"/>
    </xf>
    <xf numFmtId="0" fontId="6" fillId="0" borderId="25"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21" xfId="1" applyFont="1" applyFill="1" applyBorder="1" applyAlignment="1">
      <alignment horizontal="center" vertical="center" wrapText="1"/>
    </xf>
    <xf numFmtId="0" fontId="6" fillId="0" borderId="17" xfId="0" applyFont="1" applyFill="1" applyBorder="1" applyAlignment="1" applyProtection="1">
      <alignment horizontal="center" vertical="center" wrapText="1"/>
      <protection locked="0"/>
    </xf>
    <xf numFmtId="0" fontId="6" fillId="0" borderId="25" xfId="1" applyNumberFormat="1" applyFont="1" applyFill="1" applyBorder="1" applyAlignment="1">
      <alignment horizontal="center" vertical="center" wrapText="1"/>
    </xf>
    <xf numFmtId="0" fontId="6" fillId="0" borderId="4" xfId="1" applyNumberFormat="1" applyFont="1" applyFill="1" applyBorder="1" applyAlignment="1">
      <alignment horizontal="center" vertical="center" wrapText="1"/>
    </xf>
    <xf numFmtId="0" fontId="6" fillId="0" borderId="21" xfId="1" applyNumberFormat="1" applyFont="1" applyFill="1" applyBorder="1" applyAlignment="1">
      <alignment horizontal="center" vertical="center" wrapText="1"/>
    </xf>
    <xf numFmtId="4" fontId="14" fillId="0" borderId="17" xfId="1" applyNumberFormat="1" applyFont="1" applyFill="1" applyBorder="1" applyAlignment="1">
      <alignment horizontal="left" wrapText="1"/>
    </xf>
    <xf numFmtId="4" fontId="9" fillId="0" borderId="4" xfId="1" applyNumberFormat="1" applyFont="1" applyFill="1" applyBorder="1" applyAlignment="1">
      <alignment horizontal="center" vertical="center" wrapText="1"/>
    </xf>
    <xf numFmtId="0" fontId="12" fillId="0" borderId="0" xfId="1" applyNumberFormat="1" applyFont="1" applyFill="1" applyAlignment="1">
      <alignment horizontal="right" vertical="center"/>
    </xf>
    <xf numFmtId="0" fontId="12" fillId="0" borderId="0" xfId="1" applyNumberFormat="1" applyFont="1" applyFill="1" applyBorder="1" applyAlignment="1">
      <alignment horizontal="center" vertical="center"/>
    </xf>
    <xf numFmtId="0" fontId="6" fillId="0" borderId="0" xfId="1" applyFont="1" applyFill="1" applyAlignment="1">
      <alignment horizontal="right" vertical="center" wrapText="1"/>
    </xf>
    <xf numFmtId="0" fontId="20" fillId="0" borderId="0" xfId="1" applyNumberFormat="1" applyFont="1" applyFill="1" applyBorder="1" applyAlignment="1">
      <alignment horizontal="center" vertical="center"/>
    </xf>
    <xf numFmtId="0" fontId="7" fillId="0" borderId="1" xfId="1" applyNumberFormat="1" applyFont="1" applyFill="1" applyBorder="1" applyAlignment="1">
      <alignment horizontal="center" vertical="center" wrapText="1"/>
    </xf>
    <xf numFmtId="165" fontId="7" fillId="0" borderId="1" xfId="1" applyNumberFormat="1" applyFont="1" applyFill="1" applyBorder="1" applyAlignment="1">
      <alignment horizontal="center" vertical="center" wrapText="1"/>
    </xf>
    <xf numFmtId="0" fontId="17" fillId="0" borderId="0" xfId="1" applyNumberFormat="1" applyFont="1" applyFill="1" applyBorder="1" applyAlignment="1">
      <alignment horizontal="center" vertical="center"/>
    </xf>
    <xf numFmtId="0" fontId="7" fillId="0" borderId="2"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20" fillId="0" borderId="0" xfId="1" applyFont="1" applyFill="1" applyBorder="1" applyAlignment="1">
      <alignment horizontal="center"/>
    </xf>
    <xf numFmtId="0" fontId="7" fillId="0" borderId="7"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12" fillId="0" borderId="17" xfId="1" applyFont="1" applyFill="1" applyBorder="1" applyAlignment="1">
      <alignment vertical="center"/>
    </xf>
    <xf numFmtId="0" fontId="12" fillId="0" borderId="1" xfId="1" applyFont="1" applyFill="1" applyBorder="1" applyAlignment="1">
      <alignment vertical="center"/>
    </xf>
    <xf numFmtId="0" fontId="7" fillId="3" borderId="16" xfId="1" applyFont="1" applyFill="1" applyBorder="1" applyAlignment="1">
      <alignment horizontal="center" vertical="center" wrapText="1"/>
    </xf>
    <xf numFmtId="0" fontId="14" fillId="0" borderId="16" xfId="1" applyFont="1" applyFill="1" applyBorder="1" applyAlignment="1">
      <alignment horizontal="left" wrapText="1"/>
    </xf>
    <xf numFmtId="0" fontId="11" fillId="0" borderId="3" xfId="1" applyFont="1" applyFill="1" applyBorder="1" applyAlignment="1">
      <alignment horizontal="left" vertical="center" wrapText="1"/>
    </xf>
    <xf numFmtId="0" fontId="11" fillId="0" borderId="16" xfId="1" applyFont="1" applyFill="1" applyBorder="1" applyAlignment="1">
      <alignment horizontal="left" vertical="center" wrapText="1"/>
    </xf>
    <xf numFmtId="4" fontId="14" fillId="0" borderId="17" xfId="1" applyNumberFormat="1" applyFont="1" applyFill="1" applyBorder="1" applyAlignment="1">
      <alignment horizontal="left" vertical="top" wrapText="1"/>
    </xf>
    <xf numFmtId="0" fontId="7" fillId="0" borderId="5"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7" fillId="0" borderId="2" xfId="1" applyNumberFormat="1" applyFont="1" applyFill="1" applyBorder="1" applyAlignment="1">
      <alignment horizontal="center" vertical="center" wrapText="1"/>
    </xf>
    <xf numFmtId="0" fontId="7" fillId="0" borderId="4"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165" fontId="7" fillId="0" borderId="2" xfId="1" applyNumberFormat="1" applyFont="1" applyFill="1" applyBorder="1" applyAlignment="1">
      <alignment horizontal="center" vertical="center" wrapText="1"/>
    </xf>
    <xf numFmtId="165" fontId="7" fillId="0" borderId="4" xfId="1" applyNumberFormat="1" applyFont="1" applyFill="1" applyBorder="1" applyAlignment="1">
      <alignment horizontal="center" vertical="center" wrapText="1"/>
    </xf>
    <xf numFmtId="165" fontId="7" fillId="0" borderId="3" xfId="1" applyNumberFormat="1" applyFont="1" applyFill="1" applyBorder="1" applyAlignment="1">
      <alignment horizontal="center" vertical="center" wrapText="1"/>
    </xf>
    <xf numFmtId="0" fontId="6" fillId="0" borderId="25"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1" xfId="1" applyFont="1" applyFill="1" applyBorder="1" applyAlignment="1">
      <alignment horizontal="center" vertical="center"/>
    </xf>
    <xf numFmtId="0" fontId="12" fillId="0" borderId="17" xfId="1" applyNumberFormat="1" applyFont="1" applyFill="1" applyBorder="1" applyAlignment="1">
      <alignment horizontal="left" vertical="center"/>
    </xf>
    <xf numFmtId="0" fontId="21" fillId="0" borderId="17" xfId="14" applyNumberFormat="1" applyFont="1" applyFill="1" applyBorder="1" applyAlignment="1">
      <alignment horizontal="left" vertical="center"/>
    </xf>
    <xf numFmtId="4" fontId="6" fillId="0" borderId="33" xfId="1" applyNumberFormat="1" applyFont="1" applyFill="1" applyBorder="1" applyAlignment="1">
      <alignment horizontal="center" vertical="center" wrapText="1"/>
    </xf>
    <xf numFmtId="4" fontId="6" fillId="0" borderId="9" xfId="1" applyNumberFormat="1" applyFont="1" applyFill="1" applyBorder="1" applyAlignment="1">
      <alignment horizontal="center" vertical="center" wrapText="1"/>
    </xf>
    <xf numFmtId="4" fontId="6" fillId="0" borderId="32" xfId="1" applyNumberFormat="1" applyFont="1" applyFill="1" applyBorder="1" applyAlignment="1">
      <alignment horizontal="center" vertical="center" wrapText="1"/>
    </xf>
    <xf numFmtId="167" fontId="6" fillId="0" borderId="25" xfId="1" applyNumberFormat="1" applyFont="1" applyFill="1" applyBorder="1" applyAlignment="1">
      <alignment horizontal="center" vertical="center" wrapText="1"/>
    </xf>
    <xf numFmtId="167" fontId="6" fillId="0" borderId="4" xfId="1" applyNumberFormat="1" applyFont="1" applyFill="1" applyBorder="1" applyAlignment="1">
      <alignment horizontal="center" vertical="center" wrapText="1"/>
    </xf>
    <xf numFmtId="167" fontId="6" fillId="0" borderId="21" xfId="1" applyNumberFormat="1" applyFont="1" applyFill="1" applyBorder="1" applyAlignment="1">
      <alignment horizontal="center" vertical="center" wrapText="1"/>
    </xf>
    <xf numFmtId="49" fontId="6" fillId="0" borderId="30" xfId="1" applyNumberFormat="1" applyFont="1" applyFill="1" applyBorder="1" applyAlignment="1">
      <alignment horizontal="center" vertical="center" wrapText="1"/>
    </xf>
    <xf numFmtId="49" fontId="6" fillId="0" borderId="10" xfId="1" applyNumberFormat="1" applyFont="1" applyFill="1" applyBorder="1" applyAlignment="1">
      <alignment horizontal="center" vertical="center" wrapText="1"/>
    </xf>
    <xf numFmtId="49" fontId="6" fillId="0" borderId="35" xfId="1" applyNumberFormat="1" applyFont="1" applyFill="1" applyBorder="1" applyAlignment="1">
      <alignment horizontal="center" vertical="center" wrapText="1"/>
    </xf>
    <xf numFmtId="0" fontId="7" fillId="0" borderId="17" xfId="1" applyFont="1" applyFill="1" applyBorder="1" applyAlignment="1">
      <alignment horizontal="center" vertical="center" wrapText="1"/>
    </xf>
  </cellXfs>
  <cellStyles count="18">
    <cellStyle name="Гиперссылка" xfId="14" builtinId="8"/>
    <cellStyle name="Денежный 2" xfId="4"/>
    <cellStyle name="Обычный" xfId="0" builtinId="0"/>
    <cellStyle name="Обычный 2" xfId="1"/>
    <cellStyle name="Обычный 3" xfId="2"/>
    <cellStyle name="Обычный 4" xfId="6"/>
    <cellStyle name="Финансовый" xfId="15" builtinId="3"/>
    <cellStyle name="Финансовый [0] 2" xfId="3"/>
    <cellStyle name="Финансовый [0] 2 2" xfId="5"/>
    <cellStyle name="Финансовый [0] 2 2 2" xfId="8"/>
    <cellStyle name="Финансовый [0] 2 2 3" xfId="10"/>
    <cellStyle name="Финансовый [0] 2 2 4" xfId="13"/>
    <cellStyle name="Финансовый [0] 2 3" xfId="7"/>
    <cellStyle name="Финансовый [0] 2 4" xfId="9"/>
    <cellStyle name="Финансовый [0] 2 5" xfId="12"/>
    <cellStyle name="Финансовый 3" xfId="11"/>
    <cellStyle name="Финансовый 5" xfId="17"/>
    <cellStyle name="Финансовый 6" xfId="16"/>
  </cellStyles>
  <dxfs count="19">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59;&#1048;&#1058;\02%20&#1041;&#1102;&#1076;&#1078;&#1077;&#1090;\&#1057;&#1052;&#1045;&#1058;&#1040;%20&#1059;&#1048;&#1058;%20&#1085;&#1072;%20201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cgrf.ru/&#1044;&#1048;&#1055;/&#1044;&#1048;&#1055;/4.&#1041;&#1102;&#1076;&#1078;&#1077;&#1090;%202016/&#1048;&#1058;&#1054;&#1043;/&#1089;&#1084;&#1077;&#1090;&#1072;%202016%20(14%2012%202015)%20&#1085;&#1086;&#1074;&#1072;&#110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Проектировка"/>
      <sheetName val="Справка по кодам"/>
      <sheetName val="ГПЗ"/>
      <sheetName val="БК"/>
      <sheetName val="РП"/>
    </sheetNames>
    <sheetDataSet>
      <sheetData sheetId="0"/>
      <sheetData sheetId="1"/>
      <sheetData sheetId="2"/>
      <sheetData sheetId="3">
        <row r="1">
          <cell r="A1" t="str">
            <v>1.1.1.1. от предоставления гарантий</v>
          </cell>
        </row>
        <row r="2">
          <cell r="A2" t="str">
            <v>1.1.1.2. от предоставления поручительств</v>
          </cell>
        </row>
        <row r="3">
          <cell r="A3" t="str">
            <v>1.1.2. Прочие поступления</v>
          </cell>
        </row>
        <row r="4">
          <cell r="A4" t="str">
            <v>1.2.1. Исполнение гарантийных обязательств</v>
          </cell>
        </row>
        <row r="5">
          <cell r="A5" t="str">
            <v>1.2.2. Маркетинговые исследования</v>
          </cell>
        </row>
        <row r="6">
          <cell r="A6" t="str">
            <v>1.2.3.1. Правовая поддержка</v>
          </cell>
        </row>
        <row r="7">
          <cell r="A7" t="str">
            <v>1.2.3.2. Имущественная поддержка</v>
          </cell>
        </row>
        <row r="8">
          <cell r="A8" t="str">
            <v>1.2.3.3. Маркетингово-информационная поддержка</v>
          </cell>
        </row>
        <row r="9">
          <cell r="A9" t="str">
            <v>1.2.3.4. Финансовая поддержка</v>
          </cell>
        </row>
        <row r="10">
          <cell r="A10" t="str">
            <v>1.2.3.5. Содействие организации закупок</v>
          </cell>
        </row>
        <row r="11">
          <cell r="A11" t="str">
            <v>1.2.4.1. Приобретение материальных запасов</v>
          </cell>
        </row>
        <row r="12">
          <cell r="A12" t="str">
            <v>1.2.4.2.1. Содержание, ремонт и эксплуатация административных зданий (помещений)</v>
          </cell>
        </row>
        <row r="13">
          <cell r="A13" t="str">
            <v>1.2.4.2.2. Содержание, ремонт и эксплуатация транспортных средств</v>
          </cell>
        </row>
        <row r="14">
          <cell r="A14" t="str">
            <v>1.2.4.2.3. Содержание, ремонт и эксплуатация средств специального назначения</v>
          </cell>
        </row>
        <row r="15">
          <cell r="A15" t="str">
            <v>1.2.4.2.4. Содержание и ремонт прочих основных средств и предметов длительного пользования</v>
          </cell>
        </row>
        <row r="16">
          <cell r="A16" t="str">
            <v>1.2.4.3.1. Обучение кадров, повышение квалификации сотрудников и подбор персонала</v>
          </cell>
        </row>
        <row r="17">
          <cell r="A17" t="str">
            <v>1.2.4.3.2. Обеспечение  безопасности деятельности</v>
          </cell>
        </row>
        <row r="18">
          <cell r="A18" t="str">
            <v>1.2.4.3.3. Формирование корпоративного имиджа и реализация информационной политики</v>
          </cell>
        </row>
        <row r="19">
          <cell r="A19" t="str">
            <v>1.2.4.3.4. Оплата командировочных расходов</v>
          </cell>
        </row>
        <row r="20">
          <cell r="A20" t="str">
            <v>1.2.4.3.5. Участие и/или организация семинаров, выставок, конференции и иных мероприятий</v>
          </cell>
        </row>
        <row r="21">
          <cell r="A21" t="str">
            <v>1.2.4.3.6. Услуги связи</v>
          </cell>
        </row>
        <row r="22">
          <cell r="A22" t="str">
            <v>1.2.4.3.7. Приобретение, техническая поддержка и сопровождение программного обеспечения</v>
          </cell>
        </row>
        <row r="23">
          <cell r="A23" t="str">
            <v>1.2.4.3.8. Оплата представительских расходов</v>
          </cell>
        </row>
        <row r="24">
          <cell r="A24" t="str">
            <v>1.2.4.3.9. Прочие выплаты</v>
          </cell>
        </row>
        <row r="25">
          <cell r="A25" t="str">
            <v>1.2.4.4.1.1. Переменная часть оплаты труда, в т.ч. НДФЛ</v>
          </cell>
        </row>
        <row r="26">
          <cell r="A26" t="str">
            <v>1.2.4.4.1.2. Постоянная часть оплаты труда, в т.ч. НДФЛ</v>
          </cell>
        </row>
        <row r="27">
          <cell r="A27" t="str">
            <v>1.2.4.4.2. Страховые взносы</v>
          </cell>
        </row>
        <row r="28">
          <cell r="A28" t="str">
            <v>1.2.4.4.3. Социальные расходы и выплаты</v>
          </cell>
        </row>
        <row r="29">
          <cell r="A29" t="str">
            <v>1.2.4.5. Консультационные расходы и аудит</v>
          </cell>
        </row>
        <row r="30">
          <cell r="A30" t="str">
            <v>1.2.5.1 НДС</v>
          </cell>
        </row>
        <row r="31">
          <cell r="A31" t="str">
            <v>1.2.5.2. Налог на прибыль</v>
          </cell>
        </row>
        <row r="32">
          <cell r="A32" t="str">
            <v>1.2.5.3. Налог на имущество</v>
          </cell>
        </row>
        <row r="33">
          <cell r="A33" t="str">
            <v>1.2.5.4. Земельный налог</v>
          </cell>
        </row>
        <row r="34">
          <cell r="A34" t="str">
            <v>1.2.5.5. Прочие налоги и сборы</v>
          </cell>
        </row>
        <row r="35">
          <cell r="A35" t="str">
            <v>1.2.6. Прочие выплаты по операционной деятельности</v>
          </cell>
        </row>
        <row r="36">
          <cell r="A36" t="str">
            <v>2.1.1. Поступления от размещения денежных средств на депозитах</v>
          </cell>
        </row>
        <row r="37">
          <cell r="A37" t="str">
            <v>2.1.2. Поступления от сделок овернайт</v>
          </cell>
        </row>
        <row r="38">
          <cell r="A38" t="str">
            <v>2.1.3. Размещение денежных средств в депозиты</v>
          </cell>
        </row>
        <row r="39">
          <cell r="A39" t="str">
            <v>2.1.4. Возврат размещенных депозитов</v>
          </cell>
        </row>
        <row r="40">
          <cell r="A40" t="str">
            <v>2.2.1. Поступления от купонных доходов</v>
          </cell>
        </row>
        <row r="41">
          <cell r="A41" t="str">
            <v>2.2.2. Приобретение долговых ценных бумаг</v>
          </cell>
        </row>
        <row r="42">
          <cell r="A42" t="str">
            <v>2.2.3. Реализация долговых ценных бумаг</v>
          </cell>
        </row>
        <row r="43">
          <cell r="A43" t="str">
            <v>2.3.1. Привлечение кредитов и займов</v>
          </cell>
        </row>
        <row r="44">
          <cell r="A44" t="str">
            <v>2.3.2. Возвраты кредитов и займов</v>
          </cell>
        </row>
        <row r="45">
          <cell r="A45" t="str">
            <v>2.3.3. Выплата процентов по кредитам и займам</v>
          </cell>
        </row>
        <row r="46">
          <cell r="A46" t="str">
            <v>2.4.1. прочие выплаты</v>
          </cell>
        </row>
        <row r="47">
          <cell r="A47" t="str">
            <v>2.4.2. прочие поступления</v>
          </cell>
        </row>
        <row r="48">
          <cell r="A48" t="str">
            <v>3.1.1. Участие в капитале юридических лиц (дивиденды)</v>
          </cell>
        </row>
        <row r="49">
          <cell r="A49" t="str">
            <v>3.1.2. Реализация прав участия в капитале юридических лиц (акций и долей участия)</v>
          </cell>
        </row>
        <row r="50">
          <cell r="A50" t="str">
            <v>3.1.3. Реализация основных средств</v>
          </cell>
        </row>
        <row r="51">
          <cell r="A51" t="str">
            <v>3.1.4. Реализация  нематериальных активов</v>
          </cell>
        </row>
        <row r="52">
          <cell r="A52" t="str">
            <v xml:space="preserve">3.1.5. Прочие поступления от инвестирования </v>
          </cell>
        </row>
        <row r="53">
          <cell r="A53" t="str">
            <v>3.2.1. Приобретение основных средств</v>
          </cell>
        </row>
        <row r="54">
          <cell r="A54" t="str">
            <v>3.2.2. Вложения в нематериальные активы</v>
          </cell>
        </row>
        <row r="55">
          <cell r="A55" t="str">
            <v>3.2.3. Приобретение прав участия в капитале юридических лиц (акций и долей участия)</v>
          </cell>
        </row>
        <row r="56">
          <cell r="A56" t="str">
            <v>3.2.4. Прочие выплаты по инвестиционной деятельности</v>
          </cell>
        </row>
      </sheetData>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Проектировка"/>
      <sheetName val="Справка по кодам"/>
      <sheetName val="ГПЗ"/>
      <sheetName val="БК"/>
      <sheetName val="РП"/>
    </sheetNames>
    <sheetDataSet>
      <sheetData sheetId="0" refreshError="1"/>
      <sheetData sheetId="1" refreshError="1"/>
      <sheetData sheetId="2">
        <row r="1">
          <cell r="A1" t="str">
            <v>ОК – открытый конкурс</v>
          </cell>
        </row>
        <row r="2">
          <cell r="A2" t="str">
            <v>ЗК – закрытый конкурс</v>
          </cell>
        </row>
        <row r="3">
          <cell r="A3" t="str">
            <v>ОА – открытый аукцион</v>
          </cell>
        </row>
        <row r="4">
          <cell r="A4" t="str">
            <v>ЗА – закрытый аукцион</v>
          </cell>
        </row>
        <row r="5">
          <cell r="A5" t="str">
            <v>ЭА – электронный аукцион</v>
          </cell>
        </row>
        <row r="6">
          <cell r="A6" t="str">
            <v>ОЗП – открытый запрос предложений</v>
          </cell>
        </row>
        <row r="7">
          <cell r="A7" t="str">
            <v>ЗЗП – закрытый запрос предложений</v>
          </cell>
        </row>
        <row r="8">
          <cell r="A8" t="str">
            <v>ОЗЦ – открытый запрос цен</v>
          </cell>
        </row>
        <row r="9">
          <cell r="A9" t="str">
            <v>ЗЗЦ – закрытый запрос цен</v>
          </cell>
        </row>
        <row r="10">
          <cell r="A10" t="str">
            <v>ЕП – единственный поставщик</v>
          </cell>
        </row>
        <row r="11">
          <cell r="A11" t="str">
            <v>МЗ – мелкая закупка</v>
          </cell>
        </row>
        <row r="12">
          <cell r="A12" t="str">
            <v>КО – квалификационный отбор</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corpmsp.ru" TargetMode="External"/></Relationships>
</file>

<file path=xl/worksheets/sheet1.xml><?xml version="1.0" encoding="utf-8"?>
<worksheet xmlns="http://schemas.openxmlformats.org/spreadsheetml/2006/main" xmlns:r="http://schemas.openxmlformats.org/officeDocument/2006/relationships">
  <sheetPr codeName="Лист1"/>
  <dimension ref="A1:W362"/>
  <sheetViews>
    <sheetView tabSelected="1" topLeftCell="D1" zoomScale="70" zoomScaleNormal="70" zoomScaleSheetLayoutView="90" zoomScalePageLayoutView="150" workbookViewId="0">
      <selection activeCell="V14" sqref="U14:V14"/>
    </sheetView>
  </sheetViews>
  <sheetFormatPr defaultColWidth="9.140625" defaultRowHeight="15.75"/>
  <cols>
    <col min="1" max="1" width="12" style="53" customWidth="1"/>
    <col min="2" max="2" width="10.7109375" style="107" customWidth="1"/>
    <col min="3" max="3" width="14.140625" style="4" customWidth="1"/>
    <col min="4" max="4" width="16.42578125" style="4" customWidth="1"/>
    <col min="5" max="5" width="54.28515625" style="5" customWidth="1"/>
    <col min="6" max="6" width="32.5703125" style="5" customWidth="1"/>
    <col min="7" max="7" width="9.28515625" style="4" customWidth="1"/>
    <col min="8" max="8" width="12.42578125" style="4" customWidth="1"/>
    <col min="9" max="9" width="10.42578125" style="4" customWidth="1"/>
    <col min="10" max="10" width="16.5703125" style="4" customWidth="1"/>
    <col min="11" max="11" width="17.85546875" style="4" customWidth="1"/>
    <col min="12" max="12" width="21.140625" style="6" customWidth="1"/>
    <col min="13" max="13" width="20" style="4" customWidth="1"/>
    <col min="14" max="14" width="16.85546875" style="4" customWidth="1"/>
    <col min="15" max="15" width="16.7109375" style="4" customWidth="1"/>
    <col min="16" max="16" width="14.28515625" style="4" customWidth="1"/>
    <col min="17" max="16384" width="9.140625" style="7"/>
  </cols>
  <sheetData>
    <row r="1" spans="1:16" ht="15" customHeight="1">
      <c r="A1" s="49"/>
      <c r="B1" s="49"/>
      <c r="M1" s="296"/>
      <c r="N1" s="296"/>
      <c r="O1" s="296"/>
      <c r="P1" s="296"/>
    </row>
    <row r="2" spans="1:16" ht="18.75" customHeight="1">
      <c r="A2" s="49"/>
      <c r="B2" s="49"/>
      <c r="C2" s="1"/>
      <c r="D2" s="1"/>
      <c r="E2" s="8"/>
      <c r="F2" s="8"/>
      <c r="G2" s="1"/>
      <c r="H2" s="1"/>
      <c r="I2" s="1"/>
      <c r="J2" s="1"/>
      <c r="K2" s="1"/>
      <c r="L2" s="9"/>
      <c r="M2" s="10"/>
      <c r="N2" s="11"/>
      <c r="O2" s="11"/>
      <c r="P2" s="11"/>
    </row>
    <row r="3" spans="1:16" ht="27" customHeight="1">
      <c r="A3" s="49"/>
      <c r="B3" s="49"/>
      <c r="C3" s="12"/>
      <c r="D3" s="12"/>
      <c r="E3" s="12"/>
      <c r="F3" s="304" t="s">
        <v>29</v>
      </c>
      <c r="G3" s="304"/>
      <c r="H3" s="304"/>
      <c r="I3" s="304"/>
      <c r="J3" s="304"/>
      <c r="K3" s="304"/>
      <c r="L3" s="304"/>
      <c r="M3" s="12"/>
      <c r="N3" s="12"/>
      <c r="O3" s="12"/>
      <c r="P3" s="12"/>
    </row>
    <row r="4" spans="1:16" ht="31.5" customHeight="1">
      <c r="A4" s="49"/>
      <c r="B4" s="49"/>
      <c r="C4" s="1"/>
      <c r="D4" s="1"/>
      <c r="E4" s="8"/>
      <c r="F4" s="297" t="s">
        <v>50</v>
      </c>
      <c r="G4" s="297"/>
      <c r="H4" s="297"/>
      <c r="I4" s="297"/>
      <c r="J4" s="297"/>
      <c r="K4" s="297"/>
      <c r="L4" s="297"/>
      <c r="M4" s="10"/>
      <c r="N4" s="11"/>
      <c r="O4" s="11"/>
      <c r="P4" s="11"/>
    </row>
    <row r="5" spans="1:16" ht="24.75" customHeight="1">
      <c r="A5" s="49"/>
      <c r="B5" s="49"/>
      <c r="C5" s="1"/>
      <c r="D5" s="1"/>
      <c r="E5" s="8"/>
      <c r="F5" s="300"/>
      <c r="G5" s="300"/>
      <c r="H5" s="300"/>
      <c r="I5" s="300"/>
      <c r="J5" s="300"/>
      <c r="K5" s="300"/>
      <c r="L5" s="300"/>
      <c r="M5" s="10"/>
      <c r="N5" s="11"/>
      <c r="O5" s="11"/>
      <c r="P5" s="11"/>
    </row>
    <row r="6" spans="1:16">
      <c r="A6" s="49"/>
      <c r="B6" s="49"/>
      <c r="C6" s="1"/>
      <c r="D6" s="1"/>
      <c r="E6" s="8"/>
      <c r="F6" s="13"/>
      <c r="G6" s="13"/>
      <c r="H6" s="13"/>
      <c r="I6" s="13"/>
      <c r="J6" s="13"/>
      <c r="K6" s="13"/>
      <c r="L6" s="13"/>
      <c r="M6" s="10"/>
      <c r="N6" s="11"/>
      <c r="O6" s="11"/>
      <c r="P6" s="11"/>
    </row>
    <row r="7" spans="1:16" ht="30.75" customHeight="1">
      <c r="B7" s="309" t="s">
        <v>19</v>
      </c>
      <c r="C7" s="309"/>
      <c r="D7" s="309"/>
      <c r="E7" s="309"/>
      <c r="F7" s="256" t="s">
        <v>20</v>
      </c>
      <c r="G7" s="256"/>
      <c r="H7" s="256"/>
      <c r="I7" s="256"/>
      <c r="J7" s="256"/>
      <c r="K7" s="256"/>
      <c r="L7" s="256"/>
      <c r="M7" s="256"/>
      <c r="N7" s="256"/>
      <c r="O7" s="256"/>
      <c r="P7" s="256"/>
    </row>
    <row r="8" spans="1:16" s="14" customFormat="1" ht="30.75" customHeight="1">
      <c r="A8" s="54"/>
      <c r="B8" s="310" t="s">
        <v>21</v>
      </c>
      <c r="C8" s="310"/>
      <c r="D8" s="310"/>
      <c r="E8" s="310"/>
      <c r="F8" s="328" t="s">
        <v>34</v>
      </c>
      <c r="G8" s="328"/>
      <c r="H8" s="328"/>
      <c r="I8" s="328"/>
      <c r="J8" s="328"/>
      <c r="K8" s="328"/>
      <c r="L8" s="328"/>
      <c r="M8" s="328"/>
      <c r="N8" s="328"/>
      <c r="O8" s="328"/>
      <c r="P8" s="328"/>
    </row>
    <row r="9" spans="1:16" s="14" customFormat="1" ht="30.75" customHeight="1">
      <c r="A9" s="54"/>
      <c r="B9" s="310" t="s">
        <v>22</v>
      </c>
      <c r="C9" s="310"/>
      <c r="D9" s="310"/>
      <c r="E9" s="310"/>
      <c r="F9" s="328" t="s">
        <v>35</v>
      </c>
      <c r="G9" s="328"/>
      <c r="H9" s="328"/>
      <c r="I9" s="328"/>
      <c r="J9" s="328"/>
      <c r="K9" s="328"/>
      <c r="L9" s="328"/>
      <c r="M9" s="328"/>
      <c r="N9" s="328"/>
      <c r="O9" s="328"/>
      <c r="P9" s="328"/>
    </row>
    <row r="10" spans="1:16" s="14" customFormat="1" ht="29.25" customHeight="1">
      <c r="A10" s="54"/>
      <c r="B10" s="310" t="s">
        <v>23</v>
      </c>
      <c r="C10" s="310"/>
      <c r="D10" s="310"/>
      <c r="E10" s="310"/>
      <c r="F10" s="329" t="s">
        <v>28</v>
      </c>
      <c r="G10" s="329"/>
      <c r="H10" s="329"/>
      <c r="I10" s="329"/>
      <c r="J10" s="329"/>
      <c r="K10" s="329"/>
      <c r="L10" s="329"/>
      <c r="M10" s="329"/>
      <c r="N10" s="329"/>
      <c r="O10" s="329"/>
      <c r="P10" s="329"/>
    </row>
    <row r="11" spans="1:16" s="14" customFormat="1" ht="30.75" customHeight="1">
      <c r="A11" s="54"/>
      <c r="B11" s="310" t="s">
        <v>24</v>
      </c>
      <c r="C11" s="310"/>
      <c r="D11" s="310"/>
      <c r="E11" s="310"/>
      <c r="F11" s="328">
        <v>7750005919</v>
      </c>
      <c r="G11" s="328"/>
      <c r="H11" s="328"/>
      <c r="I11" s="328"/>
      <c r="J11" s="328"/>
      <c r="K11" s="328"/>
      <c r="L11" s="328"/>
      <c r="M11" s="328"/>
      <c r="N11" s="328"/>
      <c r="O11" s="328"/>
      <c r="P11" s="328"/>
    </row>
    <row r="12" spans="1:16" s="14" customFormat="1" ht="29.25" customHeight="1">
      <c r="A12" s="54"/>
      <c r="B12" s="310" t="s">
        <v>25</v>
      </c>
      <c r="C12" s="310"/>
      <c r="D12" s="310"/>
      <c r="E12" s="310"/>
      <c r="F12" s="328" t="s">
        <v>49</v>
      </c>
      <c r="G12" s="328"/>
      <c r="H12" s="328"/>
      <c r="I12" s="328"/>
      <c r="J12" s="328"/>
      <c r="K12" s="328"/>
      <c r="L12" s="328"/>
      <c r="M12" s="328"/>
      <c r="N12" s="328"/>
      <c r="O12" s="328"/>
      <c r="P12" s="328"/>
    </row>
    <row r="13" spans="1:16" ht="32.25" customHeight="1">
      <c r="B13" s="309" t="s">
        <v>27</v>
      </c>
      <c r="C13" s="309"/>
      <c r="D13" s="309"/>
      <c r="E13" s="309"/>
      <c r="F13" s="328">
        <v>45000000000</v>
      </c>
      <c r="G13" s="328"/>
      <c r="H13" s="328"/>
      <c r="I13" s="328"/>
      <c r="J13" s="328"/>
      <c r="K13" s="328"/>
      <c r="L13" s="328"/>
      <c r="M13" s="328"/>
      <c r="N13" s="328"/>
      <c r="O13" s="328"/>
      <c r="P13" s="328"/>
    </row>
    <row r="14" spans="1:16" ht="32.25" customHeight="1">
      <c r="A14" s="49"/>
      <c r="B14" s="49"/>
      <c r="C14" s="1"/>
      <c r="D14" s="1"/>
      <c r="E14" s="1"/>
      <c r="F14" s="2"/>
      <c r="G14" s="2"/>
      <c r="H14" s="2"/>
      <c r="I14" s="2"/>
      <c r="J14" s="2"/>
      <c r="K14" s="2"/>
      <c r="L14" s="2"/>
      <c r="M14" s="2"/>
      <c r="N14" s="2"/>
      <c r="O14" s="2"/>
      <c r="P14" s="2"/>
    </row>
    <row r="15" spans="1:16">
      <c r="A15" s="49"/>
      <c r="B15" s="49"/>
      <c r="C15" s="1"/>
      <c r="D15" s="1"/>
      <c r="E15" s="1"/>
      <c r="F15" s="2"/>
      <c r="G15" s="2"/>
      <c r="H15" s="2"/>
      <c r="I15" s="2"/>
      <c r="J15" s="2"/>
      <c r="K15" s="2"/>
      <c r="L15" s="2"/>
      <c r="M15" s="2"/>
      <c r="N15" s="2"/>
      <c r="O15" s="2"/>
      <c r="P15" s="2"/>
    </row>
    <row r="16" spans="1:16" ht="23.25" customHeight="1">
      <c r="A16" s="311" t="s">
        <v>48</v>
      </c>
      <c r="B16" s="339" t="s">
        <v>0</v>
      </c>
      <c r="C16" s="301" t="s">
        <v>8</v>
      </c>
      <c r="D16" s="301" t="s">
        <v>18</v>
      </c>
      <c r="E16" s="316" t="s">
        <v>14</v>
      </c>
      <c r="F16" s="317"/>
      <c r="G16" s="317"/>
      <c r="H16" s="317"/>
      <c r="I16" s="317"/>
      <c r="J16" s="317"/>
      <c r="K16" s="317"/>
      <c r="L16" s="317"/>
      <c r="M16" s="317"/>
      <c r="N16" s="318"/>
      <c r="O16" s="301" t="s">
        <v>1</v>
      </c>
      <c r="P16" s="301" t="s">
        <v>15</v>
      </c>
    </row>
    <row r="17" spans="1:16" ht="40.5" customHeight="1">
      <c r="A17" s="311"/>
      <c r="B17" s="339"/>
      <c r="C17" s="303"/>
      <c r="D17" s="303"/>
      <c r="E17" s="319" t="s">
        <v>9</v>
      </c>
      <c r="F17" s="319" t="s">
        <v>10</v>
      </c>
      <c r="G17" s="305" t="s">
        <v>2</v>
      </c>
      <c r="H17" s="306"/>
      <c r="I17" s="301" t="s">
        <v>16</v>
      </c>
      <c r="J17" s="305" t="s">
        <v>11</v>
      </c>
      <c r="K17" s="306"/>
      <c r="L17" s="322" t="s">
        <v>12</v>
      </c>
      <c r="M17" s="316" t="s">
        <v>13</v>
      </c>
      <c r="N17" s="318"/>
      <c r="O17" s="303"/>
      <c r="P17" s="303"/>
    </row>
    <row r="18" spans="1:16" ht="35.25" customHeight="1">
      <c r="A18" s="311"/>
      <c r="B18" s="339"/>
      <c r="C18" s="303"/>
      <c r="D18" s="303"/>
      <c r="E18" s="320"/>
      <c r="F18" s="320"/>
      <c r="G18" s="307"/>
      <c r="H18" s="308"/>
      <c r="I18" s="303"/>
      <c r="J18" s="307"/>
      <c r="K18" s="308"/>
      <c r="L18" s="323"/>
      <c r="M18" s="301" t="s">
        <v>3</v>
      </c>
      <c r="N18" s="301" t="s">
        <v>4</v>
      </c>
      <c r="O18" s="303"/>
      <c r="P18" s="303"/>
    </row>
    <row r="19" spans="1:16" ht="40.5" customHeight="1">
      <c r="A19" s="311"/>
      <c r="B19" s="339"/>
      <c r="C19" s="303"/>
      <c r="D19" s="303"/>
      <c r="E19" s="320"/>
      <c r="F19" s="320"/>
      <c r="G19" s="301" t="s">
        <v>5</v>
      </c>
      <c r="H19" s="301" t="s">
        <v>6</v>
      </c>
      <c r="I19" s="303"/>
      <c r="J19" s="301" t="s">
        <v>7</v>
      </c>
      <c r="K19" s="301" t="s">
        <v>6</v>
      </c>
      <c r="L19" s="323"/>
      <c r="M19" s="303"/>
      <c r="N19" s="303"/>
      <c r="O19" s="303"/>
      <c r="P19" s="302"/>
    </row>
    <row r="20" spans="1:16" ht="47.25" customHeight="1">
      <c r="A20" s="311"/>
      <c r="B20" s="339"/>
      <c r="C20" s="302"/>
      <c r="D20" s="302"/>
      <c r="E20" s="321"/>
      <c r="F20" s="321"/>
      <c r="G20" s="302"/>
      <c r="H20" s="302"/>
      <c r="I20" s="302"/>
      <c r="J20" s="302"/>
      <c r="K20" s="302"/>
      <c r="L20" s="324"/>
      <c r="M20" s="302"/>
      <c r="N20" s="302"/>
      <c r="O20" s="302"/>
      <c r="P20" s="188" t="s">
        <v>17</v>
      </c>
    </row>
    <row r="21" spans="1:16" ht="24.75" customHeight="1">
      <c r="A21" s="77"/>
      <c r="B21" s="190">
        <v>1</v>
      </c>
      <c r="C21" s="190">
        <v>2</v>
      </c>
      <c r="D21" s="190">
        <v>3</v>
      </c>
      <c r="E21" s="46">
        <v>4</v>
      </c>
      <c r="F21" s="46">
        <v>5</v>
      </c>
      <c r="G21" s="190">
        <v>6</v>
      </c>
      <c r="H21" s="190">
        <v>7</v>
      </c>
      <c r="I21" s="190">
        <v>8</v>
      </c>
      <c r="J21" s="190">
        <v>9</v>
      </c>
      <c r="K21" s="190">
        <v>10</v>
      </c>
      <c r="L21" s="190">
        <v>11</v>
      </c>
      <c r="M21" s="190">
        <v>12</v>
      </c>
      <c r="N21" s="190">
        <v>13</v>
      </c>
      <c r="O21" s="190">
        <v>14</v>
      </c>
      <c r="P21" s="190">
        <v>15</v>
      </c>
    </row>
    <row r="22" spans="1:16" s="146" customFormat="1" ht="35.25" customHeight="1">
      <c r="A22" s="75"/>
      <c r="B22" s="200"/>
      <c r="C22" s="201"/>
      <c r="D22" s="201"/>
      <c r="E22" s="202"/>
      <c r="F22" s="202"/>
      <c r="G22" s="203" t="s">
        <v>36</v>
      </c>
      <c r="H22" s="204"/>
      <c r="I22" s="204"/>
      <c r="J22" s="204"/>
      <c r="K22" s="201"/>
      <c r="L22" s="205"/>
      <c r="M22" s="206"/>
      <c r="N22" s="206"/>
      <c r="O22" s="201"/>
      <c r="P22" s="193"/>
    </row>
    <row r="23" spans="1:16" ht="68.25" customHeight="1">
      <c r="A23" s="150"/>
      <c r="B23" s="177">
        <v>1</v>
      </c>
      <c r="C23" s="59" t="s">
        <v>65</v>
      </c>
      <c r="D23" s="177" t="s">
        <v>66</v>
      </c>
      <c r="E23" s="179" t="s">
        <v>67</v>
      </c>
      <c r="F23" s="59" t="s">
        <v>57</v>
      </c>
      <c r="G23" s="63">
        <v>796</v>
      </c>
      <c r="H23" s="63" t="s">
        <v>68</v>
      </c>
      <c r="I23" s="152">
        <v>10150</v>
      </c>
      <c r="J23" s="60">
        <v>45000000000</v>
      </c>
      <c r="K23" s="61" t="s">
        <v>59</v>
      </c>
      <c r="L23" s="98">
        <v>2212215</v>
      </c>
      <c r="M23" s="182">
        <v>43101</v>
      </c>
      <c r="N23" s="182">
        <v>43465</v>
      </c>
      <c r="O23" s="61" t="s">
        <v>69</v>
      </c>
      <c r="P23" s="177" t="s">
        <v>70</v>
      </c>
    </row>
    <row r="24" spans="1:16" ht="78" customHeight="1">
      <c r="A24" s="150"/>
      <c r="B24" s="177">
        <v>2</v>
      </c>
      <c r="C24" s="59" t="s">
        <v>71</v>
      </c>
      <c r="D24" s="59" t="s">
        <v>72</v>
      </c>
      <c r="E24" s="59" t="s">
        <v>73</v>
      </c>
      <c r="F24" s="59" t="s">
        <v>57</v>
      </c>
      <c r="G24" s="63">
        <v>796</v>
      </c>
      <c r="H24" s="63" t="s">
        <v>68</v>
      </c>
      <c r="I24" s="152">
        <v>12900</v>
      </c>
      <c r="J24" s="60">
        <v>45000000000</v>
      </c>
      <c r="K24" s="61" t="s">
        <v>59</v>
      </c>
      <c r="L24" s="98">
        <v>649015</v>
      </c>
      <c r="M24" s="182">
        <v>43101</v>
      </c>
      <c r="N24" s="182">
        <v>43465</v>
      </c>
      <c r="O24" s="61" t="s">
        <v>69</v>
      </c>
      <c r="P24" s="177" t="s">
        <v>70</v>
      </c>
    </row>
    <row r="25" spans="1:16" ht="76.5" customHeight="1">
      <c r="A25" s="150"/>
      <c r="B25" s="177">
        <v>3</v>
      </c>
      <c r="C25" s="177" t="s">
        <v>74</v>
      </c>
      <c r="D25" s="177" t="s">
        <v>75</v>
      </c>
      <c r="E25" s="59" t="s">
        <v>76</v>
      </c>
      <c r="F25" s="59" t="s">
        <v>57</v>
      </c>
      <c r="G25" s="63">
        <v>876</v>
      </c>
      <c r="H25" s="63" t="s">
        <v>58</v>
      </c>
      <c r="I25" s="177">
        <v>1</v>
      </c>
      <c r="J25" s="60">
        <v>45000000000</v>
      </c>
      <c r="K25" s="61" t="s">
        <v>59</v>
      </c>
      <c r="L25" s="98">
        <v>7221341</v>
      </c>
      <c r="M25" s="182">
        <v>43101</v>
      </c>
      <c r="N25" s="182">
        <v>43465</v>
      </c>
      <c r="O25" s="61" t="s">
        <v>77</v>
      </c>
      <c r="P25" s="177" t="s">
        <v>60</v>
      </c>
    </row>
    <row r="26" spans="1:16" s="45" customFormat="1" ht="94.5" customHeight="1">
      <c r="A26" s="150"/>
      <c r="B26" s="177">
        <v>4</v>
      </c>
      <c r="C26" s="61" t="s">
        <v>78</v>
      </c>
      <c r="D26" s="61" t="s">
        <v>78</v>
      </c>
      <c r="E26" s="59" t="s">
        <v>79</v>
      </c>
      <c r="F26" s="59" t="s">
        <v>57</v>
      </c>
      <c r="G26" s="63">
        <v>876</v>
      </c>
      <c r="H26" s="63" t="s">
        <v>58</v>
      </c>
      <c r="I26" s="177">
        <v>1</v>
      </c>
      <c r="J26" s="60">
        <v>45000000000</v>
      </c>
      <c r="K26" s="61" t="s">
        <v>59</v>
      </c>
      <c r="L26" s="98">
        <v>520000</v>
      </c>
      <c r="M26" s="182">
        <v>43101</v>
      </c>
      <c r="N26" s="182">
        <v>43465</v>
      </c>
      <c r="O26" s="61" t="s">
        <v>80</v>
      </c>
      <c r="P26" s="63" t="s">
        <v>60</v>
      </c>
    </row>
    <row r="27" spans="1:16" s="45" customFormat="1" ht="94.5" customHeight="1">
      <c r="A27" s="149" t="s">
        <v>61</v>
      </c>
      <c r="B27" s="177">
        <v>5</v>
      </c>
      <c r="C27" s="61" t="s">
        <v>62</v>
      </c>
      <c r="D27" s="61" t="s">
        <v>63</v>
      </c>
      <c r="E27" s="59" t="s">
        <v>403</v>
      </c>
      <c r="F27" s="59" t="s">
        <v>57</v>
      </c>
      <c r="G27" s="63">
        <v>876</v>
      </c>
      <c r="H27" s="63" t="s">
        <v>58</v>
      </c>
      <c r="I27" s="61" t="s">
        <v>81</v>
      </c>
      <c r="J27" s="178">
        <v>45000000000</v>
      </c>
      <c r="K27" s="178" t="s">
        <v>59</v>
      </c>
      <c r="L27" s="98">
        <v>147835</v>
      </c>
      <c r="M27" s="151">
        <v>43101</v>
      </c>
      <c r="N27" s="143">
        <v>43524</v>
      </c>
      <c r="O27" s="61" t="s">
        <v>80</v>
      </c>
      <c r="P27" s="177" t="s">
        <v>60</v>
      </c>
    </row>
    <row r="28" spans="1:16" ht="109.5" customHeight="1">
      <c r="A28" s="97"/>
      <c r="B28" s="57">
        <v>6</v>
      </c>
      <c r="C28" s="57" t="s">
        <v>139</v>
      </c>
      <c r="D28" s="174" t="s">
        <v>140</v>
      </c>
      <c r="E28" s="158" t="s">
        <v>141</v>
      </c>
      <c r="F28" s="56" t="s">
        <v>57</v>
      </c>
      <c r="G28" s="55" t="s">
        <v>142</v>
      </c>
      <c r="H28" s="55" t="s">
        <v>58</v>
      </c>
      <c r="I28" s="56" t="s">
        <v>96</v>
      </c>
      <c r="J28" s="55">
        <v>45000000000</v>
      </c>
      <c r="K28" s="55" t="s">
        <v>59</v>
      </c>
      <c r="L28" s="58">
        <v>10438000</v>
      </c>
      <c r="M28" s="30">
        <v>43101</v>
      </c>
      <c r="N28" s="30">
        <v>43524</v>
      </c>
      <c r="O28" s="55" t="s">
        <v>77</v>
      </c>
      <c r="P28" s="174" t="s">
        <v>60</v>
      </c>
    </row>
    <row r="29" spans="1:16" ht="77.25" customHeight="1">
      <c r="A29" s="97"/>
      <c r="B29" s="57">
        <v>7</v>
      </c>
      <c r="C29" s="57" t="s">
        <v>143</v>
      </c>
      <c r="D29" s="56" t="s">
        <v>144</v>
      </c>
      <c r="E29" s="185" t="s">
        <v>145</v>
      </c>
      <c r="F29" s="56" t="s">
        <v>57</v>
      </c>
      <c r="G29" s="55" t="s">
        <v>142</v>
      </c>
      <c r="H29" s="55" t="s">
        <v>58</v>
      </c>
      <c r="I29" s="184" t="s">
        <v>96</v>
      </c>
      <c r="J29" s="55">
        <v>45000000000</v>
      </c>
      <c r="K29" s="55" t="s">
        <v>59</v>
      </c>
      <c r="L29" s="117">
        <v>67652</v>
      </c>
      <c r="M29" s="30">
        <v>43101</v>
      </c>
      <c r="N29" s="30">
        <v>43524</v>
      </c>
      <c r="O29" s="55" t="s">
        <v>77</v>
      </c>
      <c r="P29" s="174" t="s">
        <v>60</v>
      </c>
    </row>
    <row r="30" spans="1:16" ht="90" customHeight="1">
      <c r="A30" s="97"/>
      <c r="B30" s="57">
        <v>8</v>
      </c>
      <c r="C30" s="57" t="s">
        <v>143</v>
      </c>
      <c r="D30" s="56" t="s">
        <v>144</v>
      </c>
      <c r="E30" s="185" t="s">
        <v>176</v>
      </c>
      <c r="F30" s="56" t="s">
        <v>57</v>
      </c>
      <c r="G30" s="55" t="s">
        <v>142</v>
      </c>
      <c r="H30" s="55" t="s">
        <v>58</v>
      </c>
      <c r="I30" s="184" t="s">
        <v>96</v>
      </c>
      <c r="J30" s="55">
        <v>45000000000</v>
      </c>
      <c r="K30" s="55" t="s">
        <v>59</v>
      </c>
      <c r="L30" s="58">
        <v>156000</v>
      </c>
      <c r="M30" s="30">
        <v>43101</v>
      </c>
      <c r="N30" s="30">
        <v>43524</v>
      </c>
      <c r="O30" s="55" t="s">
        <v>77</v>
      </c>
      <c r="P30" s="174" t="s">
        <v>60</v>
      </c>
    </row>
    <row r="31" spans="1:16" ht="108.75" customHeight="1">
      <c r="A31" s="97"/>
      <c r="B31" s="57">
        <v>9</v>
      </c>
      <c r="C31" s="174" t="s">
        <v>139</v>
      </c>
      <c r="D31" s="174" t="s">
        <v>140</v>
      </c>
      <c r="E31" s="185" t="s">
        <v>146</v>
      </c>
      <c r="F31" s="56" t="s">
        <v>57</v>
      </c>
      <c r="G31" s="55" t="s">
        <v>142</v>
      </c>
      <c r="H31" s="55" t="s">
        <v>58</v>
      </c>
      <c r="I31" s="56" t="s">
        <v>96</v>
      </c>
      <c r="J31" s="55">
        <v>45000000000</v>
      </c>
      <c r="K31" s="55" t="s">
        <v>59</v>
      </c>
      <c r="L31" s="157">
        <v>12857100</v>
      </c>
      <c r="M31" s="30">
        <v>43101</v>
      </c>
      <c r="N31" s="30">
        <v>43524</v>
      </c>
      <c r="O31" s="55" t="s">
        <v>77</v>
      </c>
      <c r="P31" s="174" t="s">
        <v>60</v>
      </c>
    </row>
    <row r="32" spans="1:16" ht="63">
      <c r="A32" s="97"/>
      <c r="B32" s="97">
        <v>10</v>
      </c>
      <c r="C32" s="55" t="s">
        <v>237</v>
      </c>
      <c r="D32" s="61" t="s">
        <v>238</v>
      </c>
      <c r="E32" s="56" t="s">
        <v>239</v>
      </c>
      <c r="F32" s="56" t="s">
        <v>57</v>
      </c>
      <c r="G32" s="56">
        <v>876</v>
      </c>
      <c r="H32" s="55" t="s">
        <v>58</v>
      </c>
      <c r="I32" s="55" t="s">
        <v>96</v>
      </c>
      <c r="J32" s="145">
        <v>45000000000</v>
      </c>
      <c r="K32" s="55" t="s">
        <v>59</v>
      </c>
      <c r="L32" s="58">
        <v>246915000</v>
      </c>
      <c r="M32" s="30">
        <v>43131</v>
      </c>
      <c r="N32" s="30">
        <v>43921</v>
      </c>
      <c r="O32" s="55" t="s">
        <v>240</v>
      </c>
      <c r="P32" s="174" t="s">
        <v>60</v>
      </c>
    </row>
    <row r="33" spans="1:16" ht="135.75" customHeight="1">
      <c r="A33" s="149" t="s">
        <v>166</v>
      </c>
      <c r="B33" s="97">
        <v>11</v>
      </c>
      <c r="C33" s="162" t="s">
        <v>195</v>
      </c>
      <c r="D33" s="55" t="s">
        <v>195</v>
      </c>
      <c r="E33" s="59" t="s">
        <v>241</v>
      </c>
      <c r="F33" s="56" t="s">
        <v>242</v>
      </c>
      <c r="G33" s="56">
        <v>642</v>
      </c>
      <c r="H33" s="55" t="s">
        <v>149</v>
      </c>
      <c r="I33" s="55" t="s">
        <v>96</v>
      </c>
      <c r="J33" s="145">
        <v>45000000000</v>
      </c>
      <c r="K33" s="55" t="s">
        <v>59</v>
      </c>
      <c r="L33" s="58">
        <v>37740000</v>
      </c>
      <c r="M33" s="30">
        <v>43131</v>
      </c>
      <c r="N33" s="30">
        <v>43921</v>
      </c>
      <c r="O33" s="55" t="s">
        <v>77</v>
      </c>
      <c r="P33" s="174" t="s">
        <v>60</v>
      </c>
    </row>
    <row r="34" spans="1:16" ht="111" customHeight="1">
      <c r="A34" s="97"/>
      <c r="B34" s="97">
        <v>12</v>
      </c>
      <c r="C34" s="55" t="s">
        <v>203</v>
      </c>
      <c r="D34" s="55" t="s">
        <v>204</v>
      </c>
      <c r="E34" s="59" t="s">
        <v>243</v>
      </c>
      <c r="F34" s="56" t="s">
        <v>57</v>
      </c>
      <c r="G34" s="56">
        <v>876</v>
      </c>
      <c r="H34" s="55" t="s">
        <v>58</v>
      </c>
      <c r="I34" s="55" t="s">
        <v>96</v>
      </c>
      <c r="J34" s="145">
        <v>45000000000</v>
      </c>
      <c r="K34" s="55" t="s">
        <v>59</v>
      </c>
      <c r="L34" s="58">
        <v>35520000</v>
      </c>
      <c r="M34" s="30">
        <v>43131</v>
      </c>
      <c r="N34" s="30">
        <v>43524</v>
      </c>
      <c r="O34" s="55" t="s">
        <v>240</v>
      </c>
      <c r="P34" s="174" t="s">
        <v>60</v>
      </c>
    </row>
    <row r="35" spans="1:16" ht="117" customHeight="1">
      <c r="A35" s="97"/>
      <c r="B35" s="97">
        <v>13</v>
      </c>
      <c r="C35" s="55" t="s">
        <v>195</v>
      </c>
      <c r="D35" s="55" t="s">
        <v>195</v>
      </c>
      <c r="E35" s="59" t="s">
        <v>244</v>
      </c>
      <c r="F35" s="56" t="s">
        <v>57</v>
      </c>
      <c r="G35" s="56">
        <v>642</v>
      </c>
      <c r="H35" s="55" t="s">
        <v>149</v>
      </c>
      <c r="I35" s="55" t="s">
        <v>96</v>
      </c>
      <c r="J35" s="145">
        <v>45000000000</v>
      </c>
      <c r="K35" s="55" t="s">
        <v>59</v>
      </c>
      <c r="L35" s="58">
        <v>31363000</v>
      </c>
      <c r="M35" s="30">
        <v>43131</v>
      </c>
      <c r="N35" s="30">
        <v>43555</v>
      </c>
      <c r="O35" s="55" t="s">
        <v>240</v>
      </c>
      <c r="P35" s="174" t="s">
        <v>60</v>
      </c>
    </row>
    <row r="36" spans="1:16" ht="106.5" customHeight="1">
      <c r="A36" s="97"/>
      <c r="B36" s="97">
        <v>14</v>
      </c>
      <c r="C36" s="55" t="s">
        <v>195</v>
      </c>
      <c r="D36" s="55" t="s">
        <v>195</v>
      </c>
      <c r="E36" s="59" t="s">
        <v>245</v>
      </c>
      <c r="F36" s="56" t="s">
        <v>57</v>
      </c>
      <c r="G36" s="56">
        <v>642</v>
      </c>
      <c r="H36" s="55" t="s">
        <v>149</v>
      </c>
      <c r="I36" s="55" t="s">
        <v>96</v>
      </c>
      <c r="J36" s="145">
        <v>45000000000</v>
      </c>
      <c r="K36" s="55" t="s">
        <v>59</v>
      </c>
      <c r="L36" s="58">
        <v>215454545</v>
      </c>
      <c r="M36" s="30">
        <v>43131</v>
      </c>
      <c r="N36" s="30">
        <v>43555</v>
      </c>
      <c r="O36" s="55" t="s">
        <v>240</v>
      </c>
      <c r="P36" s="174" t="s">
        <v>60</v>
      </c>
    </row>
    <row r="37" spans="1:16" s="45" customFormat="1" ht="98.25" customHeight="1">
      <c r="A37" s="105"/>
      <c r="B37" s="174">
        <v>15</v>
      </c>
      <c r="C37" s="174" t="s">
        <v>272</v>
      </c>
      <c r="D37" s="184" t="s">
        <v>273</v>
      </c>
      <c r="E37" s="56" t="s">
        <v>274</v>
      </c>
      <c r="F37" s="56" t="s">
        <v>275</v>
      </c>
      <c r="G37" s="55" t="s">
        <v>142</v>
      </c>
      <c r="H37" s="57" t="s">
        <v>58</v>
      </c>
      <c r="I37" s="55" t="s">
        <v>96</v>
      </c>
      <c r="J37" s="163" t="s">
        <v>276</v>
      </c>
      <c r="K37" s="163" t="s">
        <v>277</v>
      </c>
      <c r="L37" s="58">
        <v>2850000</v>
      </c>
      <c r="M37" s="30">
        <v>43101</v>
      </c>
      <c r="N37" s="30">
        <v>43160</v>
      </c>
      <c r="O37" s="174" t="s">
        <v>278</v>
      </c>
      <c r="P37" s="174" t="s">
        <v>60</v>
      </c>
    </row>
    <row r="38" spans="1:16" s="45" customFormat="1" ht="89.25" customHeight="1">
      <c r="A38" s="160"/>
      <c r="B38" s="174">
        <v>16</v>
      </c>
      <c r="C38" s="174" t="s">
        <v>272</v>
      </c>
      <c r="D38" s="174" t="s">
        <v>279</v>
      </c>
      <c r="E38" s="56" t="s">
        <v>280</v>
      </c>
      <c r="F38" s="56" t="s">
        <v>57</v>
      </c>
      <c r="G38" s="55" t="s">
        <v>142</v>
      </c>
      <c r="H38" s="55" t="s">
        <v>58</v>
      </c>
      <c r="I38" s="55" t="s">
        <v>96</v>
      </c>
      <c r="J38" s="60">
        <v>45000000000</v>
      </c>
      <c r="K38" s="61" t="s">
        <v>59</v>
      </c>
      <c r="L38" s="58">
        <v>2871500</v>
      </c>
      <c r="M38" s="30">
        <v>43101</v>
      </c>
      <c r="N38" s="30">
        <v>43132</v>
      </c>
      <c r="O38" s="55" t="s">
        <v>278</v>
      </c>
      <c r="P38" s="174" t="s">
        <v>60</v>
      </c>
    </row>
    <row r="39" spans="1:16" s="45" customFormat="1" ht="104.25" customHeight="1">
      <c r="A39" s="160"/>
      <c r="B39" s="174">
        <v>17</v>
      </c>
      <c r="C39" s="61" t="s">
        <v>281</v>
      </c>
      <c r="D39" s="55" t="s">
        <v>282</v>
      </c>
      <c r="E39" s="56" t="s">
        <v>283</v>
      </c>
      <c r="F39" s="56" t="s">
        <v>57</v>
      </c>
      <c r="G39" s="55" t="s">
        <v>142</v>
      </c>
      <c r="H39" s="55" t="s">
        <v>58</v>
      </c>
      <c r="I39" s="55" t="s">
        <v>96</v>
      </c>
      <c r="J39" s="60">
        <v>45000000000</v>
      </c>
      <c r="K39" s="61" t="s">
        <v>59</v>
      </c>
      <c r="L39" s="58">
        <v>33000000</v>
      </c>
      <c r="M39" s="30">
        <v>43101</v>
      </c>
      <c r="N39" s="30">
        <v>43311</v>
      </c>
      <c r="O39" s="55" t="s">
        <v>240</v>
      </c>
      <c r="P39" s="174" t="s">
        <v>60</v>
      </c>
    </row>
    <row r="40" spans="1:16" s="45" customFormat="1" ht="96" customHeight="1">
      <c r="A40" s="160"/>
      <c r="B40" s="174">
        <v>18</v>
      </c>
      <c r="C40" s="61" t="s">
        <v>281</v>
      </c>
      <c r="D40" s="55" t="s">
        <v>282</v>
      </c>
      <c r="E40" s="56" t="s">
        <v>284</v>
      </c>
      <c r="F40" s="56" t="s">
        <v>57</v>
      </c>
      <c r="G40" s="55" t="s">
        <v>142</v>
      </c>
      <c r="H40" s="55" t="s">
        <v>58</v>
      </c>
      <c r="I40" s="55" t="s">
        <v>96</v>
      </c>
      <c r="J40" s="60">
        <v>45000000000</v>
      </c>
      <c r="K40" s="61" t="s">
        <v>59</v>
      </c>
      <c r="L40" s="58">
        <v>132000000</v>
      </c>
      <c r="M40" s="30">
        <v>43101</v>
      </c>
      <c r="N40" s="30">
        <v>43496</v>
      </c>
      <c r="O40" s="55" t="s">
        <v>240</v>
      </c>
      <c r="P40" s="174" t="s">
        <v>60</v>
      </c>
    </row>
    <row r="41" spans="1:16" s="45" customFormat="1" ht="105" customHeight="1">
      <c r="A41" s="102"/>
      <c r="B41" s="103">
        <v>19</v>
      </c>
      <c r="C41" s="55" t="s">
        <v>304</v>
      </c>
      <c r="D41" s="55" t="s">
        <v>305</v>
      </c>
      <c r="E41" s="56" t="s">
        <v>306</v>
      </c>
      <c r="F41" s="56" t="s">
        <v>57</v>
      </c>
      <c r="G41" s="55" t="s">
        <v>307</v>
      </c>
      <c r="H41" s="55" t="s">
        <v>308</v>
      </c>
      <c r="I41" s="55" t="s">
        <v>96</v>
      </c>
      <c r="J41" s="55">
        <v>45000000000</v>
      </c>
      <c r="K41" s="55" t="s">
        <v>59</v>
      </c>
      <c r="L41" s="58">
        <v>70800</v>
      </c>
      <c r="M41" s="30">
        <v>43101</v>
      </c>
      <c r="N41" s="30">
        <v>43132</v>
      </c>
      <c r="O41" s="56" t="s">
        <v>77</v>
      </c>
      <c r="P41" s="174" t="s">
        <v>60</v>
      </c>
    </row>
    <row r="42" spans="1:16" s="45" customFormat="1" ht="122.25" customHeight="1">
      <c r="A42" s="102"/>
      <c r="B42" s="43">
        <v>20</v>
      </c>
      <c r="C42" s="55" t="s">
        <v>416</v>
      </c>
      <c r="D42" s="55" t="s">
        <v>331</v>
      </c>
      <c r="E42" s="56" t="s">
        <v>332</v>
      </c>
      <c r="F42" s="56" t="s">
        <v>333</v>
      </c>
      <c r="G42" s="57">
        <v>876</v>
      </c>
      <c r="H42" s="57" t="s">
        <v>58</v>
      </c>
      <c r="I42" s="174">
        <v>1</v>
      </c>
      <c r="J42" s="55">
        <v>45000000000</v>
      </c>
      <c r="K42" s="55" t="s">
        <v>59</v>
      </c>
      <c r="L42" s="58">
        <v>3000000</v>
      </c>
      <c r="M42" s="30">
        <v>43101</v>
      </c>
      <c r="N42" s="30">
        <v>43555</v>
      </c>
      <c r="O42" s="185" t="s">
        <v>278</v>
      </c>
      <c r="P42" s="174" t="s">
        <v>60</v>
      </c>
    </row>
    <row r="43" spans="1:16" s="45" customFormat="1" ht="99.75" customHeight="1">
      <c r="A43" s="102"/>
      <c r="B43" s="103">
        <v>21</v>
      </c>
      <c r="C43" s="85" t="s">
        <v>249</v>
      </c>
      <c r="D43" s="85" t="s">
        <v>249</v>
      </c>
      <c r="E43" s="56" t="s">
        <v>404</v>
      </c>
      <c r="F43" s="56" t="s">
        <v>57</v>
      </c>
      <c r="G43" s="99" t="s">
        <v>142</v>
      </c>
      <c r="H43" s="99" t="s">
        <v>58</v>
      </c>
      <c r="I43" s="55" t="s">
        <v>96</v>
      </c>
      <c r="J43" s="99" t="s">
        <v>181</v>
      </c>
      <c r="K43" s="55" t="s">
        <v>59</v>
      </c>
      <c r="L43" s="58">
        <v>2584991.2000000002</v>
      </c>
      <c r="M43" s="30">
        <v>43101</v>
      </c>
      <c r="N43" s="30">
        <v>43191</v>
      </c>
      <c r="O43" s="55" t="s">
        <v>278</v>
      </c>
      <c r="P43" s="55" t="s">
        <v>60</v>
      </c>
    </row>
    <row r="44" spans="1:16" s="45" customFormat="1" ht="106.5" customHeight="1">
      <c r="A44" s="167" t="s">
        <v>172</v>
      </c>
      <c r="B44" s="103">
        <v>22</v>
      </c>
      <c r="C44" s="55" t="s">
        <v>378</v>
      </c>
      <c r="D44" s="55" t="s">
        <v>379</v>
      </c>
      <c r="E44" s="185" t="s">
        <v>380</v>
      </c>
      <c r="F44" s="56" t="s">
        <v>57</v>
      </c>
      <c r="G44" s="55" t="s">
        <v>142</v>
      </c>
      <c r="H44" s="55" t="s">
        <v>58</v>
      </c>
      <c r="I44" s="55" t="s">
        <v>96</v>
      </c>
      <c r="J44" s="55" t="s">
        <v>181</v>
      </c>
      <c r="K44" s="55" t="s">
        <v>59</v>
      </c>
      <c r="L44" s="58">
        <v>158652</v>
      </c>
      <c r="M44" s="30">
        <v>43101</v>
      </c>
      <c r="N44" s="30">
        <v>43496</v>
      </c>
      <c r="O44" s="55" t="s">
        <v>77</v>
      </c>
      <c r="P44" s="174" t="s">
        <v>60</v>
      </c>
    </row>
    <row r="45" spans="1:16" s="45" customFormat="1" ht="106.5" customHeight="1">
      <c r="A45" s="57"/>
      <c r="B45" s="57">
        <v>23</v>
      </c>
      <c r="C45" s="57" t="s">
        <v>381</v>
      </c>
      <c r="D45" s="56" t="s">
        <v>382</v>
      </c>
      <c r="E45" s="185" t="s">
        <v>383</v>
      </c>
      <c r="F45" s="56" t="s">
        <v>373</v>
      </c>
      <c r="G45" s="57">
        <v>876</v>
      </c>
      <c r="H45" s="57" t="s">
        <v>58</v>
      </c>
      <c r="I45" s="57">
        <v>1</v>
      </c>
      <c r="J45" s="56">
        <v>45000000000</v>
      </c>
      <c r="K45" s="55" t="s">
        <v>59</v>
      </c>
      <c r="L45" s="58">
        <v>353904</v>
      </c>
      <c r="M45" s="30">
        <v>43101</v>
      </c>
      <c r="N45" s="30">
        <v>43496</v>
      </c>
      <c r="O45" s="55" t="s">
        <v>77</v>
      </c>
      <c r="P45" s="174" t="s">
        <v>60</v>
      </c>
    </row>
    <row r="46" spans="1:16" s="45" customFormat="1" ht="106.5" customHeight="1">
      <c r="A46" s="57"/>
      <c r="B46" s="57">
        <v>24</v>
      </c>
      <c r="C46" s="57" t="s">
        <v>384</v>
      </c>
      <c r="D46" s="56" t="s">
        <v>385</v>
      </c>
      <c r="E46" s="185" t="s">
        <v>386</v>
      </c>
      <c r="F46" s="56" t="s">
        <v>373</v>
      </c>
      <c r="G46" s="57">
        <v>876</v>
      </c>
      <c r="H46" s="57" t="s">
        <v>58</v>
      </c>
      <c r="I46" s="57">
        <v>1</v>
      </c>
      <c r="J46" s="56">
        <v>45000000000</v>
      </c>
      <c r="K46" s="55" t="s">
        <v>59</v>
      </c>
      <c r="L46" s="58">
        <v>181576.56</v>
      </c>
      <c r="M46" s="30">
        <v>43101</v>
      </c>
      <c r="N46" s="30">
        <v>43496</v>
      </c>
      <c r="O46" s="55" t="s">
        <v>77</v>
      </c>
      <c r="P46" s="174" t="s">
        <v>60</v>
      </c>
    </row>
    <row r="47" spans="1:16" s="45" customFormat="1" ht="122.25" customHeight="1">
      <c r="A47" s="149" t="s">
        <v>166</v>
      </c>
      <c r="B47" s="57">
        <v>25</v>
      </c>
      <c r="C47" s="55" t="s">
        <v>195</v>
      </c>
      <c r="D47" s="55" t="s">
        <v>195</v>
      </c>
      <c r="E47" s="56" t="s">
        <v>399</v>
      </c>
      <c r="F47" s="56" t="s">
        <v>57</v>
      </c>
      <c r="G47" s="55" t="s">
        <v>142</v>
      </c>
      <c r="H47" s="55" t="s">
        <v>58</v>
      </c>
      <c r="I47" s="55" t="s">
        <v>96</v>
      </c>
      <c r="J47" s="55">
        <v>45000000000</v>
      </c>
      <c r="K47" s="55" t="s">
        <v>59</v>
      </c>
      <c r="L47" s="58">
        <v>930000</v>
      </c>
      <c r="M47" s="30">
        <v>43101</v>
      </c>
      <c r="N47" s="30">
        <v>43435</v>
      </c>
      <c r="O47" s="55" t="s">
        <v>77</v>
      </c>
      <c r="P47" s="174" t="s">
        <v>60</v>
      </c>
    </row>
    <row r="48" spans="1:16" s="45" customFormat="1" ht="126.75" customHeight="1">
      <c r="A48" s="149" t="s">
        <v>166</v>
      </c>
      <c r="B48" s="57">
        <v>26</v>
      </c>
      <c r="C48" s="55" t="s">
        <v>191</v>
      </c>
      <c r="D48" s="55" t="s">
        <v>160</v>
      </c>
      <c r="E48" s="56" t="s">
        <v>400</v>
      </c>
      <c r="F48" s="56" t="s">
        <v>57</v>
      </c>
      <c r="G48" s="55" t="s">
        <v>142</v>
      </c>
      <c r="H48" s="55" t="s">
        <v>58</v>
      </c>
      <c r="I48" s="55" t="s">
        <v>96</v>
      </c>
      <c r="J48" s="55">
        <v>45000000000</v>
      </c>
      <c r="K48" s="55" t="s">
        <v>59</v>
      </c>
      <c r="L48" s="58">
        <v>11884700</v>
      </c>
      <c r="M48" s="30">
        <v>43101</v>
      </c>
      <c r="N48" s="30">
        <v>43160</v>
      </c>
      <c r="O48" s="55" t="s">
        <v>77</v>
      </c>
      <c r="P48" s="174" t="s">
        <v>60</v>
      </c>
    </row>
    <row r="49" spans="1:16" s="45" customFormat="1" ht="138.75" customHeight="1">
      <c r="A49" s="57"/>
      <c r="B49" s="57">
        <v>27</v>
      </c>
      <c r="C49" s="55" t="s">
        <v>203</v>
      </c>
      <c r="D49" s="55" t="s">
        <v>204</v>
      </c>
      <c r="E49" s="56" t="s">
        <v>401</v>
      </c>
      <c r="F49" s="56" t="s">
        <v>57</v>
      </c>
      <c r="G49" s="55" t="s">
        <v>142</v>
      </c>
      <c r="H49" s="55" t="s">
        <v>58</v>
      </c>
      <c r="I49" s="55" t="s">
        <v>96</v>
      </c>
      <c r="J49" s="55">
        <v>45000000000</v>
      </c>
      <c r="K49" s="55" t="s">
        <v>59</v>
      </c>
      <c r="L49" s="58">
        <v>14322900</v>
      </c>
      <c r="M49" s="30">
        <v>43101</v>
      </c>
      <c r="N49" s="30">
        <v>43313</v>
      </c>
      <c r="O49" s="174" t="s">
        <v>297</v>
      </c>
      <c r="P49" s="174" t="s">
        <v>70</v>
      </c>
    </row>
    <row r="50" spans="1:16" s="45" customFormat="1" ht="138.75" customHeight="1">
      <c r="A50" s="57"/>
      <c r="B50" s="57">
        <v>28</v>
      </c>
      <c r="C50" s="85" t="s">
        <v>265</v>
      </c>
      <c r="D50" s="55" t="s">
        <v>353</v>
      </c>
      <c r="E50" s="56" t="s">
        <v>354</v>
      </c>
      <c r="F50" s="56" t="s">
        <v>350</v>
      </c>
      <c r="G50" s="55" t="s">
        <v>142</v>
      </c>
      <c r="H50" s="55" t="s">
        <v>58</v>
      </c>
      <c r="I50" s="55" t="s">
        <v>96</v>
      </c>
      <c r="J50" s="55" t="s">
        <v>181</v>
      </c>
      <c r="K50" s="55" t="s">
        <v>59</v>
      </c>
      <c r="L50" s="58">
        <v>4000000</v>
      </c>
      <c r="M50" s="30">
        <v>43101</v>
      </c>
      <c r="N50" s="30">
        <v>43250</v>
      </c>
      <c r="O50" s="55" t="s">
        <v>77</v>
      </c>
      <c r="P50" s="174" t="s">
        <v>60</v>
      </c>
    </row>
    <row r="51" spans="1:16" s="45" customFormat="1" ht="119.25" customHeight="1">
      <c r="A51" s="97"/>
      <c r="B51" s="57">
        <v>29</v>
      </c>
      <c r="C51" s="57" t="s">
        <v>381</v>
      </c>
      <c r="D51" s="56" t="s">
        <v>382</v>
      </c>
      <c r="E51" s="184" t="s">
        <v>415</v>
      </c>
      <c r="F51" s="56" t="s">
        <v>57</v>
      </c>
      <c r="G51" s="57">
        <v>876</v>
      </c>
      <c r="H51" s="57" t="s">
        <v>58</v>
      </c>
      <c r="I51" s="192">
        <v>1</v>
      </c>
      <c r="J51" s="56">
        <v>45000000000</v>
      </c>
      <c r="K51" s="55" t="s">
        <v>59</v>
      </c>
      <c r="L51" s="117">
        <v>3656002.43</v>
      </c>
      <c r="M51" s="30">
        <v>43101</v>
      </c>
      <c r="N51" s="30">
        <v>43465</v>
      </c>
      <c r="O51" s="55" t="s">
        <v>77</v>
      </c>
      <c r="P51" s="174" t="s">
        <v>60</v>
      </c>
    </row>
    <row r="52" spans="1:16" s="45" customFormat="1" ht="27" customHeight="1">
      <c r="A52" s="57"/>
      <c r="B52" s="57"/>
      <c r="C52" s="55"/>
      <c r="D52" s="55"/>
      <c r="E52" s="185"/>
      <c r="F52" s="56"/>
      <c r="G52" s="55"/>
      <c r="H52" s="55"/>
      <c r="I52" s="55"/>
      <c r="J52" s="55"/>
      <c r="K52" s="55"/>
      <c r="L52" s="58"/>
      <c r="M52" s="30"/>
      <c r="N52" s="30"/>
      <c r="O52" s="55"/>
      <c r="P52" s="57"/>
    </row>
    <row r="53" spans="1:16" s="147" customFormat="1" ht="42.75" customHeight="1">
      <c r="A53" s="75"/>
      <c r="B53" s="74"/>
      <c r="C53" s="207"/>
      <c r="D53" s="207"/>
      <c r="E53" s="208"/>
      <c r="F53" s="209"/>
      <c r="G53" s="210" t="s">
        <v>37</v>
      </c>
      <c r="H53" s="211"/>
      <c r="I53" s="211"/>
      <c r="J53" s="211"/>
      <c r="K53" s="207"/>
      <c r="L53" s="212"/>
      <c r="M53" s="213"/>
      <c r="N53" s="213"/>
      <c r="O53" s="207"/>
      <c r="P53" s="194"/>
    </row>
    <row r="54" spans="1:16" s="45" customFormat="1" ht="94.5" customHeight="1">
      <c r="A54" s="149" t="s">
        <v>82</v>
      </c>
      <c r="B54" s="177">
        <v>30</v>
      </c>
      <c r="C54" s="61" t="s">
        <v>83</v>
      </c>
      <c r="D54" s="61" t="s">
        <v>84</v>
      </c>
      <c r="E54" s="59" t="s">
        <v>85</v>
      </c>
      <c r="F54" s="59" t="s">
        <v>57</v>
      </c>
      <c r="G54" s="63">
        <v>876</v>
      </c>
      <c r="H54" s="63" t="s">
        <v>58</v>
      </c>
      <c r="I54" s="177">
        <v>1</v>
      </c>
      <c r="J54" s="60">
        <v>45000000000</v>
      </c>
      <c r="K54" s="61" t="s">
        <v>59</v>
      </c>
      <c r="L54" s="98">
        <v>249600</v>
      </c>
      <c r="M54" s="182">
        <v>43132</v>
      </c>
      <c r="N54" s="182">
        <v>43555</v>
      </c>
      <c r="O54" s="61" t="s">
        <v>77</v>
      </c>
      <c r="P54" s="177" t="s">
        <v>60</v>
      </c>
    </row>
    <row r="55" spans="1:16" s="45" customFormat="1" ht="36.75" customHeight="1">
      <c r="A55" s="272"/>
      <c r="B55" s="257">
        <v>31</v>
      </c>
      <c r="C55" s="263" t="s">
        <v>86</v>
      </c>
      <c r="D55" s="61" t="s">
        <v>87</v>
      </c>
      <c r="E55" s="261" t="s">
        <v>88</v>
      </c>
      <c r="F55" s="261" t="s">
        <v>57</v>
      </c>
      <c r="G55" s="63">
        <v>876</v>
      </c>
      <c r="H55" s="63" t="s">
        <v>58</v>
      </c>
      <c r="I55" s="177">
        <v>1</v>
      </c>
      <c r="J55" s="275">
        <v>45000000000</v>
      </c>
      <c r="K55" s="263" t="s">
        <v>59</v>
      </c>
      <c r="L55" s="265">
        <v>29000000</v>
      </c>
      <c r="M55" s="269">
        <v>43132</v>
      </c>
      <c r="N55" s="269">
        <v>43555</v>
      </c>
      <c r="O55" s="263" t="s">
        <v>77</v>
      </c>
      <c r="P55" s="257" t="s">
        <v>60</v>
      </c>
    </row>
    <row r="56" spans="1:16" s="45" customFormat="1" ht="36" customHeight="1">
      <c r="A56" s="272"/>
      <c r="B56" s="258"/>
      <c r="C56" s="273"/>
      <c r="D56" s="61" t="s">
        <v>89</v>
      </c>
      <c r="E56" s="274"/>
      <c r="F56" s="274"/>
      <c r="G56" s="63">
        <v>876</v>
      </c>
      <c r="H56" s="63" t="s">
        <v>58</v>
      </c>
      <c r="I56" s="177">
        <v>1</v>
      </c>
      <c r="J56" s="276"/>
      <c r="K56" s="273"/>
      <c r="L56" s="293"/>
      <c r="M56" s="278"/>
      <c r="N56" s="278"/>
      <c r="O56" s="273"/>
      <c r="P56" s="258"/>
    </row>
    <row r="57" spans="1:16" s="45" customFormat="1" ht="41.25" customHeight="1">
      <c r="A57" s="272"/>
      <c r="B57" s="258"/>
      <c r="C57" s="273"/>
      <c r="D57" s="61" t="s">
        <v>90</v>
      </c>
      <c r="E57" s="274"/>
      <c r="F57" s="274"/>
      <c r="G57" s="63">
        <v>876</v>
      </c>
      <c r="H57" s="63" t="s">
        <v>58</v>
      </c>
      <c r="I57" s="177">
        <v>1</v>
      </c>
      <c r="J57" s="276"/>
      <c r="K57" s="273"/>
      <c r="L57" s="293"/>
      <c r="M57" s="278"/>
      <c r="N57" s="278"/>
      <c r="O57" s="273"/>
      <c r="P57" s="258"/>
    </row>
    <row r="58" spans="1:16" s="45" customFormat="1" ht="40.5" customHeight="1">
      <c r="A58" s="272"/>
      <c r="B58" s="258"/>
      <c r="C58" s="273"/>
      <c r="D58" s="61" t="s">
        <v>91</v>
      </c>
      <c r="E58" s="274"/>
      <c r="F58" s="274"/>
      <c r="G58" s="63">
        <v>876</v>
      </c>
      <c r="H58" s="63" t="s">
        <v>58</v>
      </c>
      <c r="I58" s="177">
        <v>1</v>
      </c>
      <c r="J58" s="276"/>
      <c r="K58" s="273"/>
      <c r="L58" s="293"/>
      <c r="M58" s="278"/>
      <c r="N58" s="278"/>
      <c r="O58" s="273"/>
      <c r="P58" s="258"/>
    </row>
    <row r="59" spans="1:16" s="45" customFormat="1" ht="38.25" customHeight="1">
      <c r="A59" s="272"/>
      <c r="B59" s="258"/>
      <c r="C59" s="273"/>
      <c r="D59" s="61" t="s">
        <v>92</v>
      </c>
      <c r="E59" s="274"/>
      <c r="F59" s="274"/>
      <c r="G59" s="63">
        <v>876</v>
      </c>
      <c r="H59" s="63" t="s">
        <v>58</v>
      </c>
      <c r="I59" s="177">
        <v>1</v>
      </c>
      <c r="J59" s="276"/>
      <c r="K59" s="273"/>
      <c r="L59" s="293"/>
      <c r="M59" s="278"/>
      <c r="N59" s="278"/>
      <c r="O59" s="273"/>
      <c r="P59" s="258"/>
    </row>
    <row r="60" spans="1:16" s="45" customFormat="1" ht="40.5" customHeight="1">
      <c r="A60" s="272"/>
      <c r="B60" s="259"/>
      <c r="C60" s="264"/>
      <c r="D60" s="61" t="s">
        <v>93</v>
      </c>
      <c r="E60" s="262"/>
      <c r="F60" s="262"/>
      <c r="G60" s="63">
        <v>876</v>
      </c>
      <c r="H60" s="63" t="s">
        <v>58</v>
      </c>
      <c r="I60" s="177">
        <v>1</v>
      </c>
      <c r="J60" s="277"/>
      <c r="K60" s="264"/>
      <c r="L60" s="266"/>
      <c r="M60" s="270"/>
      <c r="N60" s="270"/>
      <c r="O60" s="264"/>
      <c r="P60" s="259"/>
    </row>
    <row r="61" spans="1:16" s="45" customFormat="1" ht="94.5" customHeight="1">
      <c r="A61" s="150"/>
      <c r="B61" s="177">
        <v>32</v>
      </c>
      <c r="C61" s="61" t="s">
        <v>94</v>
      </c>
      <c r="D61" s="61" t="s">
        <v>94</v>
      </c>
      <c r="E61" s="59" t="s">
        <v>95</v>
      </c>
      <c r="F61" s="59" t="s">
        <v>57</v>
      </c>
      <c r="G61" s="63">
        <v>876</v>
      </c>
      <c r="H61" s="63" t="s">
        <v>58</v>
      </c>
      <c r="I61" s="61" t="s">
        <v>96</v>
      </c>
      <c r="J61" s="60">
        <v>45000000000</v>
      </c>
      <c r="K61" s="61" t="s">
        <v>97</v>
      </c>
      <c r="L61" s="180">
        <v>1101388</v>
      </c>
      <c r="M61" s="182">
        <v>43132</v>
      </c>
      <c r="N61" s="182">
        <v>43555</v>
      </c>
      <c r="O61" s="61" t="s">
        <v>77</v>
      </c>
      <c r="P61" s="177" t="s">
        <v>60</v>
      </c>
    </row>
    <row r="62" spans="1:16" s="45" customFormat="1" ht="94.5" customHeight="1">
      <c r="A62" s="150"/>
      <c r="B62" s="177">
        <v>33</v>
      </c>
      <c r="C62" s="178" t="s">
        <v>98</v>
      </c>
      <c r="D62" s="178" t="s">
        <v>98</v>
      </c>
      <c r="E62" s="59" t="s">
        <v>99</v>
      </c>
      <c r="F62" s="59" t="s">
        <v>57</v>
      </c>
      <c r="G62" s="59">
        <v>112</v>
      </c>
      <c r="H62" s="61" t="s">
        <v>100</v>
      </c>
      <c r="I62" s="61" t="s">
        <v>101</v>
      </c>
      <c r="J62" s="178">
        <v>45000000000</v>
      </c>
      <c r="K62" s="178" t="s">
        <v>59</v>
      </c>
      <c r="L62" s="98">
        <v>3119963</v>
      </c>
      <c r="M62" s="151">
        <v>43132</v>
      </c>
      <c r="N62" s="151">
        <v>43524</v>
      </c>
      <c r="O62" s="61" t="s">
        <v>77</v>
      </c>
      <c r="P62" s="177" t="s">
        <v>60</v>
      </c>
    </row>
    <row r="63" spans="1:16" ht="80.25" customHeight="1">
      <c r="A63" s="149" t="s">
        <v>61</v>
      </c>
      <c r="B63" s="177">
        <v>34</v>
      </c>
      <c r="C63" s="61" t="s">
        <v>102</v>
      </c>
      <c r="D63" s="61" t="s">
        <v>102</v>
      </c>
      <c r="E63" s="59" t="s">
        <v>417</v>
      </c>
      <c r="F63" s="59" t="s">
        <v>57</v>
      </c>
      <c r="G63" s="63">
        <v>876</v>
      </c>
      <c r="H63" s="63" t="s">
        <v>58</v>
      </c>
      <c r="I63" s="61" t="s">
        <v>64</v>
      </c>
      <c r="J63" s="178">
        <v>45000000000</v>
      </c>
      <c r="K63" s="178" t="s">
        <v>59</v>
      </c>
      <c r="L63" s="98">
        <v>208000</v>
      </c>
      <c r="M63" s="151">
        <v>43132</v>
      </c>
      <c r="N63" s="143">
        <v>43555</v>
      </c>
      <c r="O63" s="61" t="s">
        <v>80</v>
      </c>
      <c r="P63" s="177" t="s">
        <v>60</v>
      </c>
    </row>
    <row r="64" spans="1:16" ht="127.5" customHeight="1">
      <c r="A64" s="149" t="s">
        <v>61</v>
      </c>
      <c r="B64" s="177">
        <v>35</v>
      </c>
      <c r="C64" s="61" t="s">
        <v>102</v>
      </c>
      <c r="D64" s="61" t="s">
        <v>102</v>
      </c>
      <c r="E64" s="59" t="s">
        <v>405</v>
      </c>
      <c r="F64" s="59" t="s">
        <v>57</v>
      </c>
      <c r="G64" s="63">
        <v>876</v>
      </c>
      <c r="H64" s="63" t="s">
        <v>58</v>
      </c>
      <c r="I64" s="61" t="s">
        <v>81</v>
      </c>
      <c r="J64" s="178">
        <v>45000000000</v>
      </c>
      <c r="K64" s="178" t="s">
        <v>59</v>
      </c>
      <c r="L64" s="98">
        <v>619008</v>
      </c>
      <c r="M64" s="151">
        <v>43132</v>
      </c>
      <c r="N64" s="143">
        <v>43555</v>
      </c>
      <c r="O64" s="61" t="s">
        <v>80</v>
      </c>
      <c r="P64" s="177" t="s">
        <v>60</v>
      </c>
    </row>
    <row r="65" spans="1:16" ht="95.25" customHeight="1">
      <c r="A65" s="153"/>
      <c r="B65" s="63">
        <v>36</v>
      </c>
      <c r="C65" s="61" t="s">
        <v>103</v>
      </c>
      <c r="D65" s="61" t="s">
        <v>104</v>
      </c>
      <c r="E65" s="59" t="s">
        <v>105</v>
      </c>
      <c r="F65" s="59" t="s">
        <v>57</v>
      </c>
      <c r="G65" s="63">
        <v>876</v>
      </c>
      <c r="H65" s="63" t="s">
        <v>58</v>
      </c>
      <c r="I65" s="61" t="s">
        <v>64</v>
      </c>
      <c r="J65" s="178">
        <v>45000000000</v>
      </c>
      <c r="K65" s="178" t="s">
        <v>59</v>
      </c>
      <c r="L65" s="98">
        <v>910932</v>
      </c>
      <c r="M65" s="151">
        <v>43132</v>
      </c>
      <c r="N65" s="151">
        <v>43585</v>
      </c>
      <c r="O65" s="61" t="s">
        <v>80</v>
      </c>
      <c r="P65" s="177" t="s">
        <v>60</v>
      </c>
    </row>
    <row r="66" spans="1:16" s="45" customFormat="1" ht="103.5" customHeight="1">
      <c r="A66" s="127"/>
      <c r="B66" s="63">
        <v>37</v>
      </c>
      <c r="C66" s="63" t="s">
        <v>106</v>
      </c>
      <c r="D66" s="63" t="s">
        <v>106</v>
      </c>
      <c r="E66" s="59" t="s">
        <v>107</v>
      </c>
      <c r="F66" s="59" t="s">
        <v>57</v>
      </c>
      <c r="G66" s="63">
        <v>876</v>
      </c>
      <c r="H66" s="63" t="s">
        <v>58</v>
      </c>
      <c r="I66" s="61" t="s">
        <v>96</v>
      </c>
      <c r="J66" s="178">
        <v>45000000000</v>
      </c>
      <c r="K66" s="178" t="s">
        <v>59</v>
      </c>
      <c r="L66" s="98">
        <v>2209990</v>
      </c>
      <c r="M66" s="151">
        <v>43132</v>
      </c>
      <c r="N66" s="151">
        <v>43585</v>
      </c>
      <c r="O66" s="61" t="s">
        <v>69</v>
      </c>
      <c r="P66" s="177" t="s">
        <v>70</v>
      </c>
    </row>
    <row r="67" spans="1:16" s="45" customFormat="1" ht="108" customHeight="1">
      <c r="A67" s="97"/>
      <c r="B67" s="57">
        <v>38</v>
      </c>
      <c r="C67" s="174" t="s">
        <v>147</v>
      </c>
      <c r="D67" s="184" t="s">
        <v>140</v>
      </c>
      <c r="E67" s="185" t="s">
        <v>148</v>
      </c>
      <c r="F67" s="56" t="s">
        <v>57</v>
      </c>
      <c r="G67" s="55" t="s">
        <v>162</v>
      </c>
      <c r="H67" s="97" t="s">
        <v>149</v>
      </c>
      <c r="I67" s="184">
        <v>2</v>
      </c>
      <c r="J67" s="55">
        <v>45000000000</v>
      </c>
      <c r="K67" s="55" t="s">
        <v>59</v>
      </c>
      <c r="L67" s="157">
        <v>116900</v>
      </c>
      <c r="M67" s="30">
        <v>43132</v>
      </c>
      <c r="N67" s="30">
        <v>43189</v>
      </c>
      <c r="O67" s="55" t="s">
        <v>69</v>
      </c>
      <c r="P67" s="174" t="s">
        <v>70</v>
      </c>
    </row>
    <row r="68" spans="1:16" s="45" customFormat="1" ht="106.5" customHeight="1">
      <c r="A68" s="102"/>
      <c r="B68" s="57">
        <v>39</v>
      </c>
      <c r="C68" s="55" t="s">
        <v>177</v>
      </c>
      <c r="D68" s="55" t="s">
        <v>178</v>
      </c>
      <c r="E68" s="55" t="s">
        <v>179</v>
      </c>
      <c r="F68" s="56" t="s">
        <v>57</v>
      </c>
      <c r="G68" s="55" t="s">
        <v>162</v>
      </c>
      <c r="H68" s="61" t="s">
        <v>149</v>
      </c>
      <c r="I68" s="55" t="s">
        <v>180</v>
      </c>
      <c r="J68" s="55" t="s">
        <v>181</v>
      </c>
      <c r="K68" s="55" t="s">
        <v>59</v>
      </c>
      <c r="L68" s="58">
        <v>340705.92</v>
      </c>
      <c r="M68" s="30">
        <v>43132</v>
      </c>
      <c r="N68" s="30">
        <v>43191</v>
      </c>
      <c r="O68" s="55" t="s">
        <v>69</v>
      </c>
      <c r="P68" s="174" t="s">
        <v>70</v>
      </c>
    </row>
    <row r="69" spans="1:16" s="45" customFormat="1" ht="106.5" customHeight="1">
      <c r="A69" s="102"/>
      <c r="B69" s="57">
        <v>40</v>
      </c>
      <c r="C69" s="55" t="s">
        <v>203</v>
      </c>
      <c r="D69" s="55" t="s">
        <v>204</v>
      </c>
      <c r="E69" s="55" t="s">
        <v>201</v>
      </c>
      <c r="F69" s="56" t="s">
        <v>57</v>
      </c>
      <c r="G69" s="55" t="s">
        <v>142</v>
      </c>
      <c r="H69" s="55" t="s">
        <v>58</v>
      </c>
      <c r="I69" s="55" t="s">
        <v>96</v>
      </c>
      <c r="J69" s="55" t="s">
        <v>181</v>
      </c>
      <c r="K69" s="55" t="s">
        <v>59</v>
      </c>
      <c r="L69" s="58">
        <v>7205504.25</v>
      </c>
      <c r="M69" s="30">
        <v>43132</v>
      </c>
      <c r="N69" s="30">
        <v>43313</v>
      </c>
      <c r="O69" s="55" t="s">
        <v>240</v>
      </c>
      <c r="P69" s="254" t="s">
        <v>60</v>
      </c>
    </row>
    <row r="70" spans="1:16" s="45" customFormat="1" ht="106.5" customHeight="1">
      <c r="A70" s="102"/>
      <c r="B70" s="57">
        <v>41</v>
      </c>
      <c r="C70" s="99" t="s">
        <v>191</v>
      </c>
      <c r="D70" s="99" t="s">
        <v>160</v>
      </c>
      <c r="E70" s="55" t="s">
        <v>406</v>
      </c>
      <c r="F70" s="56" t="s">
        <v>57</v>
      </c>
      <c r="G70" s="55" t="s">
        <v>162</v>
      </c>
      <c r="H70" s="61" t="s">
        <v>149</v>
      </c>
      <c r="I70" s="55" t="s">
        <v>64</v>
      </c>
      <c r="J70" s="55" t="s">
        <v>181</v>
      </c>
      <c r="K70" s="55" t="s">
        <v>59</v>
      </c>
      <c r="L70" s="58">
        <v>240000</v>
      </c>
      <c r="M70" s="30">
        <v>43132</v>
      </c>
      <c r="N70" s="30">
        <v>43160</v>
      </c>
      <c r="O70" s="55" t="s">
        <v>69</v>
      </c>
      <c r="P70" s="174" t="s">
        <v>70</v>
      </c>
    </row>
    <row r="71" spans="1:16" ht="80.25" customHeight="1">
      <c r="A71" s="102"/>
      <c r="B71" s="57">
        <v>42</v>
      </c>
      <c r="C71" s="55" t="s">
        <v>194</v>
      </c>
      <c r="D71" s="55" t="s">
        <v>226</v>
      </c>
      <c r="E71" s="56" t="s">
        <v>227</v>
      </c>
      <c r="F71" s="56" t="s">
        <v>57</v>
      </c>
      <c r="G71" s="55" t="s">
        <v>162</v>
      </c>
      <c r="H71" s="61" t="s">
        <v>149</v>
      </c>
      <c r="I71" s="55" t="s">
        <v>96</v>
      </c>
      <c r="J71" s="55" t="s">
        <v>181</v>
      </c>
      <c r="K71" s="55" t="s">
        <v>59</v>
      </c>
      <c r="L71" s="58">
        <v>60456</v>
      </c>
      <c r="M71" s="30">
        <v>43132</v>
      </c>
      <c r="N71" s="30">
        <v>43497</v>
      </c>
      <c r="O71" s="55" t="s">
        <v>77</v>
      </c>
      <c r="P71" s="174" t="s">
        <v>60</v>
      </c>
    </row>
    <row r="72" spans="1:16" ht="80.25" customHeight="1">
      <c r="A72" s="102"/>
      <c r="B72" s="57">
        <v>43</v>
      </c>
      <c r="C72" s="55" t="s">
        <v>228</v>
      </c>
      <c r="D72" s="55" t="s">
        <v>229</v>
      </c>
      <c r="E72" s="56" t="s">
        <v>230</v>
      </c>
      <c r="F72" s="56" t="s">
        <v>57</v>
      </c>
      <c r="G72" s="55" t="s">
        <v>151</v>
      </c>
      <c r="H72" s="55" t="s">
        <v>68</v>
      </c>
      <c r="I72" s="55" t="s">
        <v>231</v>
      </c>
      <c r="J72" s="55" t="s">
        <v>181</v>
      </c>
      <c r="K72" s="55" t="s">
        <v>59</v>
      </c>
      <c r="L72" s="58">
        <v>742537.08</v>
      </c>
      <c r="M72" s="64">
        <v>43132</v>
      </c>
      <c r="N72" s="64">
        <v>43160</v>
      </c>
      <c r="O72" s="55" t="s">
        <v>69</v>
      </c>
      <c r="P72" s="174" t="s">
        <v>70</v>
      </c>
    </row>
    <row r="73" spans="1:16" ht="113.25" customHeight="1">
      <c r="A73" s="102"/>
      <c r="B73" s="57">
        <v>44</v>
      </c>
      <c r="C73" s="55" t="s">
        <v>203</v>
      </c>
      <c r="D73" s="55" t="s">
        <v>204</v>
      </c>
      <c r="E73" s="59" t="s">
        <v>246</v>
      </c>
      <c r="F73" s="56" t="s">
        <v>57</v>
      </c>
      <c r="G73" s="56">
        <v>876</v>
      </c>
      <c r="H73" s="55" t="s">
        <v>58</v>
      </c>
      <c r="I73" s="55" t="s">
        <v>96</v>
      </c>
      <c r="J73" s="145">
        <v>45000000000</v>
      </c>
      <c r="K73" s="55" t="s">
        <v>59</v>
      </c>
      <c r="L73" s="58">
        <v>68000000</v>
      </c>
      <c r="M73" s="30">
        <v>43159</v>
      </c>
      <c r="N73" s="30">
        <v>43496</v>
      </c>
      <c r="O73" s="55" t="s">
        <v>240</v>
      </c>
      <c r="P73" s="174" t="s">
        <v>60</v>
      </c>
    </row>
    <row r="74" spans="1:16" s="45" customFormat="1" ht="114.75" customHeight="1">
      <c r="A74" s="102"/>
      <c r="B74" s="57">
        <v>45</v>
      </c>
      <c r="C74" s="55" t="s">
        <v>189</v>
      </c>
      <c r="D74" s="55" t="s">
        <v>200</v>
      </c>
      <c r="E74" s="59" t="s">
        <v>248</v>
      </c>
      <c r="F74" s="56" t="s">
        <v>57</v>
      </c>
      <c r="G74" s="56">
        <v>876</v>
      </c>
      <c r="H74" s="55" t="s">
        <v>58</v>
      </c>
      <c r="I74" s="55" t="s">
        <v>96</v>
      </c>
      <c r="J74" s="145">
        <v>45000000000</v>
      </c>
      <c r="K74" s="55" t="s">
        <v>59</v>
      </c>
      <c r="L74" s="58">
        <v>29700000</v>
      </c>
      <c r="M74" s="30">
        <v>43159</v>
      </c>
      <c r="N74" s="30">
        <v>43555</v>
      </c>
      <c r="O74" s="55" t="s">
        <v>240</v>
      </c>
      <c r="P74" s="174" t="s">
        <v>60</v>
      </c>
    </row>
    <row r="75" spans="1:16" s="45" customFormat="1" ht="117" customHeight="1">
      <c r="A75" s="102"/>
      <c r="B75" s="57">
        <v>46</v>
      </c>
      <c r="C75" s="55" t="s">
        <v>309</v>
      </c>
      <c r="D75" s="55" t="s">
        <v>305</v>
      </c>
      <c r="E75" s="56" t="s">
        <v>310</v>
      </c>
      <c r="F75" s="56" t="s">
        <v>57</v>
      </c>
      <c r="G75" s="55" t="s">
        <v>307</v>
      </c>
      <c r="H75" s="55" t="s">
        <v>308</v>
      </c>
      <c r="I75" s="55" t="s">
        <v>81</v>
      </c>
      <c r="J75" s="55">
        <v>45000000000</v>
      </c>
      <c r="K75" s="55" t="s">
        <v>59</v>
      </c>
      <c r="L75" s="58">
        <v>28080</v>
      </c>
      <c r="M75" s="30">
        <v>43132</v>
      </c>
      <c r="N75" s="30">
        <v>43497</v>
      </c>
      <c r="O75" s="56" t="s">
        <v>77</v>
      </c>
      <c r="P75" s="174" t="s">
        <v>60</v>
      </c>
    </row>
    <row r="76" spans="1:16" s="45" customFormat="1" ht="107.25" customHeight="1">
      <c r="A76" s="102"/>
      <c r="B76" s="57">
        <v>47</v>
      </c>
      <c r="C76" s="55" t="s">
        <v>309</v>
      </c>
      <c r="D76" s="55" t="s">
        <v>305</v>
      </c>
      <c r="E76" s="56" t="s">
        <v>311</v>
      </c>
      <c r="F76" s="56" t="s">
        <v>57</v>
      </c>
      <c r="G76" s="55" t="s">
        <v>307</v>
      </c>
      <c r="H76" s="55" t="s">
        <v>308</v>
      </c>
      <c r="I76" s="55" t="s">
        <v>312</v>
      </c>
      <c r="J76" s="55">
        <v>45000000000</v>
      </c>
      <c r="K76" s="55" t="s">
        <v>59</v>
      </c>
      <c r="L76" s="58">
        <v>39499.199999999997</v>
      </c>
      <c r="M76" s="30">
        <v>43132</v>
      </c>
      <c r="N76" s="30">
        <v>43497</v>
      </c>
      <c r="O76" s="56" t="s">
        <v>77</v>
      </c>
      <c r="P76" s="174" t="s">
        <v>60</v>
      </c>
    </row>
    <row r="77" spans="1:16" s="45" customFormat="1" ht="107.25" customHeight="1">
      <c r="A77" s="102"/>
      <c r="B77" s="57">
        <v>48</v>
      </c>
      <c r="C77" s="55" t="s">
        <v>304</v>
      </c>
      <c r="D77" s="55" t="s">
        <v>305</v>
      </c>
      <c r="E77" s="56" t="s">
        <v>313</v>
      </c>
      <c r="F77" s="56" t="s">
        <v>57</v>
      </c>
      <c r="G77" s="55" t="s">
        <v>307</v>
      </c>
      <c r="H77" s="55" t="s">
        <v>308</v>
      </c>
      <c r="I77" s="55" t="s">
        <v>96</v>
      </c>
      <c r="J77" s="55">
        <v>45000000000</v>
      </c>
      <c r="K77" s="55" t="s">
        <v>59</v>
      </c>
      <c r="L77" s="58">
        <v>49920</v>
      </c>
      <c r="M77" s="30">
        <v>43132</v>
      </c>
      <c r="N77" s="30">
        <v>43160</v>
      </c>
      <c r="O77" s="56" t="s">
        <v>77</v>
      </c>
      <c r="P77" s="174" t="s">
        <v>60</v>
      </c>
    </row>
    <row r="78" spans="1:16" s="45" customFormat="1" ht="105.75" customHeight="1">
      <c r="A78" s="102"/>
      <c r="B78" s="57">
        <v>49</v>
      </c>
      <c r="C78" s="55" t="s">
        <v>304</v>
      </c>
      <c r="D78" s="55" t="s">
        <v>305</v>
      </c>
      <c r="E78" s="56" t="s">
        <v>314</v>
      </c>
      <c r="F78" s="56" t="s">
        <v>57</v>
      </c>
      <c r="G78" s="55" t="s">
        <v>307</v>
      </c>
      <c r="H78" s="55" t="s">
        <v>308</v>
      </c>
      <c r="I78" s="55" t="s">
        <v>64</v>
      </c>
      <c r="J78" s="55">
        <v>45000000000</v>
      </c>
      <c r="K78" s="55" t="s">
        <v>59</v>
      </c>
      <c r="L78" s="58">
        <v>43680</v>
      </c>
      <c r="M78" s="30">
        <v>43132</v>
      </c>
      <c r="N78" s="30">
        <v>43160</v>
      </c>
      <c r="O78" s="56" t="s">
        <v>77</v>
      </c>
      <c r="P78" s="174" t="s">
        <v>60</v>
      </c>
    </row>
    <row r="79" spans="1:16" s="45" customFormat="1" ht="107.25" customHeight="1">
      <c r="A79" s="102"/>
      <c r="B79" s="57">
        <v>50</v>
      </c>
      <c r="C79" s="55" t="s">
        <v>249</v>
      </c>
      <c r="D79" s="55" t="s">
        <v>334</v>
      </c>
      <c r="E79" s="56" t="s">
        <v>335</v>
      </c>
      <c r="F79" s="56" t="s">
        <v>57</v>
      </c>
      <c r="G79" s="55">
        <v>642</v>
      </c>
      <c r="H79" s="165" t="s">
        <v>149</v>
      </c>
      <c r="I79" s="55">
        <v>1</v>
      </c>
      <c r="J79" s="57">
        <v>45000000000</v>
      </c>
      <c r="K79" s="55" t="s">
        <v>59</v>
      </c>
      <c r="L79" s="58">
        <v>4000000</v>
      </c>
      <c r="M79" s="30">
        <v>43132</v>
      </c>
      <c r="N79" s="30">
        <v>43221</v>
      </c>
      <c r="O79" s="55" t="s">
        <v>240</v>
      </c>
      <c r="P79" s="57" t="s">
        <v>60</v>
      </c>
    </row>
    <row r="80" spans="1:16" s="45" customFormat="1" ht="105" customHeight="1">
      <c r="A80" s="102"/>
      <c r="B80" s="57">
        <v>51</v>
      </c>
      <c r="C80" s="172" t="s">
        <v>342</v>
      </c>
      <c r="D80" s="191" t="s">
        <v>343</v>
      </c>
      <c r="E80" s="172" t="s">
        <v>344</v>
      </c>
      <c r="F80" s="183" t="s">
        <v>57</v>
      </c>
      <c r="G80" s="176">
        <v>876</v>
      </c>
      <c r="H80" s="191" t="s">
        <v>58</v>
      </c>
      <c r="I80" s="191" t="s">
        <v>96</v>
      </c>
      <c r="J80" s="191">
        <v>45000000000</v>
      </c>
      <c r="K80" s="191" t="s">
        <v>59</v>
      </c>
      <c r="L80" s="116">
        <v>1260000</v>
      </c>
      <c r="M80" s="181">
        <v>43132</v>
      </c>
      <c r="N80" s="181">
        <v>43556</v>
      </c>
      <c r="O80" s="183" t="s">
        <v>278</v>
      </c>
      <c r="P80" s="57" t="s">
        <v>60</v>
      </c>
    </row>
    <row r="81" spans="1:16" s="45" customFormat="1" ht="111" customHeight="1">
      <c r="A81" s="102"/>
      <c r="B81" s="57">
        <v>52</v>
      </c>
      <c r="C81" s="57" t="s">
        <v>272</v>
      </c>
      <c r="D81" s="56" t="s">
        <v>273</v>
      </c>
      <c r="E81" s="57" t="s">
        <v>407</v>
      </c>
      <c r="F81" s="57" t="s">
        <v>345</v>
      </c>
      <c r="G81" s="57" t="s">
        <v>307</v>
      </c>
      <c r="H81" s="57" t="s">
        <v>308</v>
      </c>
      <c r="I81" s="57">
        <v>8</v>
      </c>
      <c r="J81" s="166" t="s">
        <v>276</v>
      </c>
      <c r="K81" s="166" t="s">
        <v>277</v>
      </c>
      <c r="L81" s="58">
        <v>945000</v>
      </c>
      <c r="M81" s="143">
        <v>43132</v>
      </c>
      <c r="N81" s="143">
        <v>43159</v>
      </c>
      <c r="O81" s="55" t="s">
        <v>77</v>
      </c>
      <c r="P81" s="57" t="s">
        <v>60</v>
      </c>
    </row>
    <row r="82" spans="1:16" s="45" customFormat="1" ht="86.25" customHeight="1">
      <c r="A82" s="102"/>
      <c r="B82" s="57">
        <v>53</v>
      </c>
      <c r="C82" s="174" t="s">
        <v>370</v>
      </c>
      <c r="D82" s="57" t="s">
        <v>371</v>
      </c>
      <c r="E82" s="56" t="s">
        <v>372</v>
      </c>
      <c r="F82" s="56" t="s">
        <v>373</v>
      </c>
      <c r="G82" s="57">
        <v>876</v>
      </c>
      <c r="H82" s="57" t="s">
        <v>58</v>
      </c>
      <c r="I82" s="174">
        <v>1</v>
      </c>
      <c r="J82" s="145">
        <v>45000000000</v>
      </c>
      <c r="K82" s="55" t="s">
        <v>59</v>
      </c>
      <c r="L82" s="117">
        <v>80000</v>
      </c>
      <c r="M82" s="93">
        <v>43132</v>
      </c>
      <c r="N82" s="93">
        <v>43132</v>
      </c>
      <c r="O82" s="55" t="s">
        <v>77</v>
      </c>
      <c r="P82" s="174" t="s">
        <v>60</v>
      </c>
    </row>
    <row r="83" spans="1:16" s="45" customFormat="1" ht="28.5" customHeight="1">
      <c r="A83" s="102"/>
      <c r="B83" s="103"/>
      <c r="C83" s="103"/>
      <c r="D83" s="26"/>
      <c r="E83" s="103"/>
      <c r="F83" s="174"/>
      <c r="G83" s="103"/>
      <c r="H83" s="103"/>
      <c r="I83" s="103"/>
      <c r="J83" s="124"/>
      <c r="K83" s="124"/>
      <c r="L83" s="21"/>
      <c r="M83" s="36"/>
      <c r="N83" s="36"/>
      <c r="O83" s="27"/>
      <c r="P83" s="103"/>
    </row>
    <row r="84" spans="1:16" s="148" customFormat="1" ht="41.25" customHeight="1">
      <c r="A84" s="76"/>
      <c r="B84" s="74"/>
      <c r="C84" s="207"/>
      <c r="D84" s="209"/>
      <c r="E84" s="209"/>
      <c r="F84" s="209"/>
      <c r="G84" s="214" t="s">
        <v>38</v>
      </c>
      <c r="H84" s="215"/>
      <c r="I84" s="215"/>
      <c r="J84" s="215"/>
      <c r="K84" s="207"/>
      <c r="L84" s="212"/>
      <c r="M84" s="213"/>
      <c r="N84" s="213"/>
      <c r="O84" s="194"/>
      <c r="P84" s="194"/>
    </row>
    <row r="85" spans="1:16" s="23" customFormat="1" ht="90" customHeight="1">
      <c r="A85" s="153"/>
      <c r="B85" s="177">
        <v>54</v>
      </c>
      <c r="C85" s="61" t="s">
        <v>108</v>
      </c>
      <c r="D85" s="61" t="s">
        <v>109</v>
      </c>
      <c r="E85" s="59" t="s">
        <v>110</v>
      </c>
      <c r="F85" s="59" t="s">
        <v>57</v>
      </c>
      <c r="G85" s="63">
        <v>796</v>
      </c>
      <c r="H85" s="63" t="s">
        <v>68</v>
      </c>
      <c r="I85" s="177">
        <v>80</v>
      </c>
      <c r="J85" s="60">
        <v>45000000000</v>
      </c>
      <c r="K85" s="61" t="s">
        <v>59</v>
      </c>
      <c r="L85" s="98">
        <v>610148</v>
      </c>
      <c r="M85" s="182">
        <v>43160</v>
      </c>
      <c r="N85" s="182">
        <v>43251</v>
      </c>
      <c r="O85" s="61" t="s">
        <v>69</v>
      </c>
      <c r="P85" s="177" t="s">
        <v>70</v>
      </c>
    </row>
    <row r="86" spans="1:16" s="23" customFormat="1" ht="96" customHeight="1">
      <c r="A86" s="153"/>
      <c r="B86" s="177">
        <v>55</v>
      </c>
      <c r="C86" s="61" t="s">
        <v>111</v>
      </c>
      <c r="D86" s="61" t="s">
        <v>112</v>
      </c>
      <c r="E86" s="59" t="s">
        <v>113</v>
      </c>
      <c r="F86" s="59" t="s">
        <v>57</v>
      </c>
      <c r="G86" s="63">
        <v>876</v>
      </c>
      <c r="H86" s="63" t="s">
        <v>58</v>
      </c>
      <c r="I86" s="177">
        <v>1</v>
      </c>
      <c r="J86" s="60">
        <v>45000000000</v>
      </c>
      <c r="K86" s="61" t="s">
        <v>59</v>
      </c>
      <c r="L86" s="98">
        <v>189176</v>
      </c>
      <c r="M86" s="182">
        <v>43160</v>
      </c>
      <c r="N86" s="182">
        <v>43465</v>
      </c>
      <c r="O86" s="61" t="s">
        <v>80</v>
      </c>
      <c r="P86" s="63" t="s">
        <v>60</v>
      </c>
    </row>
    <row r="87" spans="1:16" s="23" customFormat="1" ht="87" customHeight="1">
      <c r="A87" s="103"/>
      <c r="B87" s="177">
        <v>56</v>
      </c>
      <c r="C87" s="55" t="s">
        <v>164</v>
      </c>
      <c r="D87" s="55" t="s">
        <v>182</v>
      </c>
      <c r="E87" s="55" t="s">
        <v>183</v>
      </c>
      <c r="F87" s="56" t="s">
        <v>57</v>
      </c>
      <c r="G87" s="55" t="s">
        <v>162</v>
      </c>
      <c r="H87" s="61" t="s">
        <v>149</v>
      </c>
      <c r="I87" s="55" t="s">
        <v>184</v>
      </c>
      <c r="J87" s="55" t="s">
        <v>181</v>
      </c>
      <c r="K87" s="55" t="s">
        <v>59</v>
      </c>
      <c r="L87" s="58">
        <v>994304</v>
      </c>
      <c r="M87" s="30">
        <v>43160</v>
      </c>
      <c r="N87" s="30">
        <v>43221</v>
      </c>
      <c r="O87" s="55" t="s">
        <v>69</v>
      </c>
      <c r="P87" s="174" t="s">
        <v>70</v>
      </c>
    </row>
    <row r="88" spans="1:16" ht="69" customHeight="1">
      <c r="A88" s="102"/>
      <c r="B88" s="177">
        <v>57</v>
      </c>
      <c r="C88" s="99" t="s">
        <v>191</v>
      </c>
      <c r="D88" s="99" t="s">
        <v>160</v>
      </c>
      <c r="E88" s="55" t="s">
        <v>192</v>
      </c>
      <c r="F88" s="56" t="s">
        <v>57</v>
      </c>
      <c r="G88" s="55" t="s">
        <v>162</v>
      </c>
      <c r="H88" s="61" t="s">
        <v>149</v>
      </c>
      <c r="I88" s="55" t="s">
        <v>193</v>
      </c>
      <c r="J88" s="55" t="s">
        <v>181</v>
      </c>
      <c r="K88" s="55" t="s">
        <v>59</v>
      </c>
      <c r="L88" s="58">
        <v>3559799.8900000006</v>
      </c>
      <c r="M88" s="30">
        <v>43160</v>
      </c>
      <c r="N88" s="30">
        <v>43252</v>
      </c>
      <c r="O88" s="255" t="s">
        <v>297</v>
      </c>
      <c r="P88" s="174" t="s">
        <v>70</v>
      </c>
    </row>
    <row r="89" spans="1:16" ht="80.25" customHeight="1">
      <c r="A89" s="102"/>
      <c r="B89" s="177">
        <v>58</v>
      </c>
      <c r="C89" s="99" t="s">
        <v>194</v>
      </c>
      <c r="D89" s="99" t="s">
        <v>195</v>
      </c>
      <c r="E89" s="55" t="s">
        <v>196</v>
      </c>
      <c r="F89" s="56" t="s">
        <v>57</v>
      </c>
      <c r="G89" s="55" t="s">
        <v>142</v>
      </c>
      <c r="H89" s="55" t="s">
        <v>58</v>
      </c>
      <c r="I89" s="55" t="s">
        <v>96</v>
      </c>
      <c r="J89" s="55" t="s">
        <v>181</v>
      </c>
      <c r="K89" s="55" t="s">
        <v>59</v>
      </c>
      <c r="L89" s="58">
        <v>4948337.09</v>
      </c>
      <c r="M89" s="30">
        <v>43160</v>
      </c>
      <c r="N89" s="30">
        <v>43586</v>
      </c>
      <c r="O89" s="55" t="s">
        <v>77</v>
      </c>
      <c r="P89" s="174" t="s">
        <v>60</v>
      </c>
    </row>
    <row r="90" spans="1:16" ht="80.25" customHeight="1">
      <c r="A90" s="102"/>
      <c r="B90" s="177">
        <v>59</v>
      </c>
      <c r="C90" s="55" t="s">
        <v>207</v>
      </c>
      <c r="D90" s="55" t="s">
        <v>208</v>
      </c>
      <c r="E90" s="55" t="s">
        <v>209</v>
      </c>
      <c r="F90" s="56" t="s">
        <v>57</v>
      </c>
      <c r="G90" s="55" t="s">
        <v>142</v>
      </c>
      <c r="H90" s="61" t="s">
        <v>58</v>
      </c>
      <c r="I90" s="55" t="s">
        <v>96</v>
      </c>
      <c r="J90" s="55" t="s">
        <v>181</v>
      </c>
      <c r="K90" s="55" t="s">
        <v>59</v>
      </c>
      <c r="L90" s="58">
        <v>3611314</v>
      </c>
      <c r="M90" s="30">
        <v>43160</v>
      </c>
      <c r="N90" s="30">
        <v>43252</v>
      </c>
      <c r="O90" s="255" t="s">
        <v>297</v>
      </c>
      <c r="P90" s="174" t="s">
        <v>70</v>
      </c>
    </row>
    <row r="91" spans="1:16" ht="80.25" customHeight="1">
      <c r="A91" s="102"/>
      <c r="B91" s="177">
        <v>60</v>
      </c>
      <c r="C91" s="55" t="s">
        <v>222</v>
      </c>
      <c r="D91" s="55" t="s">
        <v>223</v>
      </c>
      <c r="E91" s="56" t="s">
        <v>224</v>
      </c>
      <c r="F91" s="56" t="s">
        <v>57</v>
      </c>
      <c r="G91" s="55" t="s">
        <v>162</v>
      </c>
      <c r="H91" s="61" t="s">
        <v>149</v>
      </c>
      <c r="I91" s="55" t="s">
        <v>96</v>
      </c>
      <c r="J91" s="55" t="s">
        <v>181</v>
      </c>
      <c r="K91" s="55" t="s">
        <v>59</v>
      </c>
      <c r="L91" s="58">
        <v>659856</v>
      </c>
      <c r="M91" s="30">
        <v>43160</v>
      </c>
      <c r="N91" s="30">
        <v>43556</v>
      </c>
      <c r="O91" s="55" t="s">
        <v>77</v>
      </c>
      <c r="P91" s="174" t="s">
        <v>60</v>
      </c>
    </row>
    <row r="92" spans="1:16" ht="106.5" customHeight="1">
      <c r="A92" s="97"/>
      <c r="B92" s="177">
        <v>61</v>
      </c>
      <c r="C92" s="162" t="s">
        <v>249</v>
      </c>
      <c r="D92" s="55" t="s">
        <v>250</v>
      </c>
      <c r="E92" s="59" t="s">
        <v>251</v>
      </c>
      <c r="F92" s="56" t="s">
        <v>57</v>
      </c>
      <c r="G92" s="56">
        <v>876</v>
      </c>
      <c r="H92" s="55" t="s">
        <v>58</v>
      </c>
      <c r="I92" s="55" t="s">
        <v>96</v>
      </c>
      <c r="J92" s="145">
        <v>45000000000</v>
      </c>
      <c r="K92" s="55" t="s">
        <v>59</v>
      </c>
      <c r="L92" s="58">
        <v>15750000</v>
      </c>
      <c r="M92" s="30">
        <v>43189</v>
      </c>
      <c r="N92" s="30">
        <v>43616</v>
      </c>
      <c r="O92" s="99" t="s">
        <v>240</v>
      </c>
      <c r="P92" s="174" t="s">
        <v>60</v>
      </c>
    </row>
    <row r="93" spans="1:16" ht="111.75" customHeight="1">
      <c r="A93" s="97"/>
      <c r="B93" s="177">
        <v>62</v>
      </c>
      <c r="C93" s="55" t="s">
        <v>203</v>
      </c>
      <c r="D93" s="55" t="s">
        <v>204</v>
      </c>
      <c r="E93" s="59" t="s">
        <v>252</v>
      </c>
      <c r="F93" s="56" t="s">
        <v>57</v>
      </c>
      <c r="G93" s="56">
        <v>876</v>
      </c>
      <c r="H93" s="55" t="s">
        <v>58</v>
      </c>
      <c r="I93" s="55" t="s">
        <v>96</v>
      </c>
      <c r="J93" s="145">
        <v>45000000000</v>
      </c>
      <c r="K93" s="55" t="s">
        <v>59</v>
      </c>
      <c r="L93" s="58">
        <v>20500000</v>
      </c>
      <c r="M93" s="30">
        <v>43189</v>
      </c>
      <c r="N93" s="30">
        <v>43585</v>
      </c>
      <c r="O93" s="55" t="s">
        <v>240</v>
      </c>
      <c r="P93" s="174" t="s">
        <v>60</v>
      </c>
    </row>
    <row r="94" spans="1:16" ht="121.5" customHeight="1">
      <c r="A94" s="102"/>
      <c r="B94" s="177">
        <v>63</v>
      </c>
      <c r="C94" s="55" t="s">
        <v>139</v>
      </c>
      <c r="D94" s="55" t="s">
        <v>140</v>
      </c>
      <c r="E94" s="59" t="s">
        <v>253</v>
      </c>
      <c r="F94" s="56" t="s">
        <v>57</v>
      </c>
      <c r="G94" s="56">
        <v>876</v>
      </c>
      <c r="H94" s="55" t="s">
        <v>58</v>
      </c>
      <c r="I94" s="55" t="s">
        <v>96</v>
      </c>
      <c r="J94" s="145">
        <v>45000000000</v>
      </c>
      <c r="K94" s="55" t="s">
        <v>59</v>
      </c>
      <c r="L94" s="58">
        <v>4180000</v>
      </c>
      <c r="M94" s="30">
        <v>43189</v>
      </c>
      <c r="N94" s="143">
        <v>43524</v>
      </c>
      <c r="O94" s="55" t="s">
        <v>77</v>
      </c>
      <c r="P94" s="174" t="s">
        <v>60</v>
      </c>
    </row>
    <row r="95" spans="1:16" s="45" customFormat="1" ht="124.5" customHeight="1">
      <c r="A95" s="102"/>
      <c r="B95" s="177">
        <v>64</v>
      </c>
      <c r="C95" s="55" t="s">
        <v>139</v>
      </c>
      <c r="D95" s="55" t="s">
        <v>140</v>
      </c>
      <c r="E95" s="59" t="s">
        <v>414</v>
      </c>
      <c r="F95" s="56" t="s">
        <v>57</v>
      </c>
      <c r="G95" s="56">
        <v>876</v>
      </c>
      <c r="H95" s="55" t="s">
        <v>58</v>
      </c>
      <c r="I95" s="55" t="s">
        <v>96</v>
      </c>
      <c r="J95" s="145">
        <v>45000000000</v>
      </c>
      <c r="K95" s="55" t="s">
        <v>59</v>
      </c>
      <c r="L95" s="58">
        <v>16000000</v>
      </c>
      <c r="M95" s="30">
        <v>43189</v>
      </c>
      <c r="N95" s="30">
        <v>43583</v>
      </c>
      <c r="O95" s="55" t="s">
        <v>77</v>
      </c>
      <c r="P95" s="174" t="s">
        <v>60</v>
      </c>
    </row>
    <row r="96" spans="1:16" ht="111.75" customHeight="1">
      <c r="A96" s="102"/>
      <c r="B96" s="177">
        <v>65</v>
      </c>
      <c r="C96" s="55" t="s">
        <v>304</v>
      </c>
      <c r="D96" s="55" t="s">
        <v>305</v>
      </c>
      <c r="E96" s="56" t="s">
        <v>315</v>
      </c>
      <c r="F96" s="56" t="s">
        <v>57</v>
      </c>
      <c r="G96" s="55" t="s">
        <v>307</v>
      </c>
      <c r="H96" s="55" t="s">
        <v>308</v>
      </c>
      <c r="I96" s="55" t="s">
        <v>64</v>
      </c>
      <c r="J96" s="55">
        <v>45000000000</v>
      </c>
      <c r="K96" s="55" t="s">
        <v>59</v>
      </c>
      <c r="L96" s="58">
        <v>93600</v>
      </c>
      <c r="M96" s="30">
        <v>43160</v>
      </c>
      <c r="N96" s="30">
        <v>43313</v>
      </c>
      <c r="O96" s="56" t="s">
        <v>77</v>
      </c>
      <c r="P96" s="174" t="s">
        <v>60</v>
      </c>
    </row>
    <row r="97" spans="1:23" ht="111.75" customHeight="1">
      <c r="A97" s="102"/>
      <c r="B97" s="177">
        <v>66</v>
      </c>
      <c r="C97" s="55" t="s">
        <v>309</v>
      </c>
      <c r="D97" s="55" t="s">
        <v>305</v>
      </c>
      <c r="E97" s="56" t="s">
        <v>316</v>
      </c>
      <c r="F97" s="56" t="s">
        <v>57</v>
      </c>
      <c r="G97" s="55" t="s">
        <v>307</v>
      </c>
      <c r="H97" s="55" t="s">
        <v>308</v>
      </c>
      <c r="I97" s="55" t="s">
        <v>317</v>
      </c>
      <c r="J97" s="55">
        <v>45000000000</v>
      </c>
      <c r="K97" s="55" t="s">
        <v>59</v>
      </c>
      <c r="L97" s="58">
        <v>99736</v>
      </c>
      <c r="M97" s="30">
        <v>43160</v>
      </c>
      <c r="N97" s="30">
        <v>43191</v>
      </c>
      <c r="O97" s="56" t="s">
        <v>77</v>
      </c>
      <c r="P97" s="174" t="s">
        <v>60</v>
      </c>
    </row>
    <row r="98" spans="1:23" s="45" customFormat="1" ht="103.5" customHeight="1">
      <c r="A98" s="102"/>
      <c r="B98" s="177">
        <v>67</v>
      </c>
      <c r="C98" s="55" t="s">
        <v>318</v>
      </c>
      <c r="D98" s="55" t="s">
        <v>319</v>
      </c>
      <c r="E98" s="56" t="s">
        <v>320</v>
      </c>
      <c r="F98" s="56" t="s">
        <v>57</v>
      </c>
      <c r="G98" s="55" t="s">
        <v>307</v>
      </c>
      <c r="H98" s="55" t="s">
        <v>308</v>
      </c>
      <c r="I98" s="55" t="s">
        <v>81</v>
      </c>
      <c r="J98" s="55">
        <v>45000000000</v>
      </c>
      <c r="K98" s="55" t="s">
        <v>59</v>
      </c>
      <c r="L98" s="58">
        <v>37835.199999999997</v>
      </c>
      <c r="M98" s="30">
        <v>43160</v>
      </c>
      <c r="N98" s="30">
        <v>43525</v>
      </c>
      <c r="O98" s="56" t="s">
        <v>77</v>
      </c>
      <c r="P98" s="174" t="s">
        <v>60</v>
      </c>
    </row>
    <row r="99" spans="1:23" ht="106.5" customHeight="1">
      <c r="A99" s="102"/>
      <c r="B99" s="177">
        <v>68</v>
      </c>
      <c r="C99" s="55" t="s">
        <v>309</v>
      </c>
      <c r="D99" s="55" t="s">
        <v>305</v>
      </c>
      <c r="E99" s="56" t="s">
        <v>321</v>
      </c>
      <c r="F99" s="56" t="s">
        <v>57</v>
      </c>
      <c r="G99" s="55" t="s">
        <v>307</v>
      </c>
      <c r="H99" s="55" t="s">
        <v>308</v>
      </c>
      <c r="I99" s="55" t="s">
        <v>64</v>
      </c>
      <c r="J99" s="55">
        <v>45000000000</v>
      </c>
      <c r="K99" s="55" t="s">
        <v>59</v>
      </c>
      <c r="L99" s="58">
        <v>8611.2000000000007</v>
      </c>
      <c r="M99" s="30">
        <v>43160</v>
      </c>
      <c r="N99" s="30">
        <v>43252</v>
      </c>
      <c r="O99" s="56" t="s">
        <v>77</v>
      </c>
      <c r="P99" s="174" t="s">
        <v>60</v>
      </c>
    </row>
    <row r="100" spans="1:23" ht="114.75" customHeight="1">
      <c r="B100" s="177">
        <v>69</v>
      </c>
      <c r="C100" s="55" t="s">
        <v>304</v>
      </c>
      <c r="D100" s="55" t="s">
        <v>305</v>
      </c>
      <c r="E100" s="56" t="s">
        <v>322</v>
      </c>
      <c r="F100" s="56" t="s">
        <v>57</v>
      </c>
      <c r="G100" s="55" t="s">
        <v>307</v>
      </c>
      <c r="H100" s="55" t="s">
        <v>308</v>
      </c>
      <c r="I100" s="55" t="s">
        <v>96</v>
      </c>
      <c r="J100" s="55">
        <v>45000000000</v>
      </c>
      <c r="K100" s="55" t="s">
        <v>59</v>
      </c>
      <c r="L100" s="58">
        <v>39322.400000000001</v>
      </c>
      <c r="M100" s="30">
        <v>43160</v>
      </c>
      <c r="N100" s="30">
        <v>43160</v>
      </c>
      <c r="O100" s="56" t="s">
        <v>77</v>
      </c>
      <c r="P100" s="174" t="s">
        <v>60</v>
      </c>
    </row>
    <row r="101" spans="1:23" ht="158.25" customHeight="1">
      <c r="A101" s="102"/>
      <c r="B101" s="177">
        <v>70</v>
      </c>
      <c r="C101" s="55" t="s">
        <v>323</v>
      </c>
      <c r="D101" s="55" t="s">
        <v>324</v>
      </c>
      <c r="E101" s="56" t="s">
        <v>325</v>
      </c>
      <c r="F101" s="56" t="s">
        <v>57</v>
      </c>
      <c r="G101" s="55" t="s">
        <v>142</v>
      </c>
      <c r="H101" s="55" t="s">
        <v>58</v>
      </c>
      <c r="I101" s="55" t="s">
        <v>96</v>
      </c>
      <c r="J101" s="55">
        <v>45000000000</v>
      </c>
      <c r="K101" s="55" t="s">
        <v>59</v>
      </c>
      <c r="L101" s="58">
        <v>449000</v>
      </c>
      <c r="M101" s="30">
        <v>43160</v>
      </c>
      <c r="N101" s="30">
        <v>43556</v>
      </c>
      <c r="O101" s="185" t="s">
        <v>278</v>
      </c>
      <c r="P101" s="57" t="s">
        <v>60</v>
      </c>
    </row>
    <row r="102" spans="1:23" ht="150" customHeight="1">
      <c r="A102" s="79"/>
      <c r="B102" s="177">
        <v>71</v>
      </c>
      <c r="C102" s="55" t="s">
        <v>336</v>
      </c>
      <c r="D102" s="55" t="s">
        <v>337</v>
      </c>
      <c r="E102" s="56" t="s">
        <v>338</v>
      </c>
      <c r="F102" s="56" t="s">
        <v>57</v>
      </c>
      <c r="G102" s="55" t="s">
        <v>142</v>
      </c>
      <c r="H102" s="55" t="s">
        <v>58</v>
      </c>
      <c r="I102" s="55">
        <v>1</v>
      </c>
      <c r="J102" s="57">
        <v>45000000000</v>
      </c>
      <c r="K102" s="55" t="s">
        <v>59</v>
      </c>
      <c r="L102" s="58">
        <v>7892000</v>
      </c>
      <c r="M102" s="30">
        <v>43160</v>
      </c>
      <c r="N102" s="30">
        <v>43556</v>
      </c>
      <c r="O102" s="55" t="s">
        <v>240</v>
      </c>
      <c r="P102" s="57" t="s">
        <v>60</v>
      </c>
    </row>
    <row r="103" spans="1:23" ht="150" customHeight="1">
      <c r="A103" s="79"/>
      <c r="B103" s="177">
        <v>72</v>
      </c>
      <c r="C103" s="55" t="s">
        <v>262</v>
      </c>
      <c r="D103" s="55" t="s">
        <v>347</v>
      </c>
      <c r="E103" s="56" t="s">
        <v>348</v>
      </c>
      <c r="F103" s="56" t="s">
        <v>57</v>
      </c>
      <c r="G103" s="55" t="s">
        <v>142</v>
      </c>
      <c r="H103" s="55" t="s">
        <v>58</v>
      </c>
      <c r="I103" s="55" t="s">
        <v>96</v>
      </c>
      <c r="J103" s="55" t="s">
        <v>181</v>
      </c>
      <c r="K103" s="55" t="s">
        <v>59</v>
      </c>
      <c r="L103" s="58">
        <v>25000000</v>
      </c>
      <c r="M103" s="30">
        <v>43160</v>
      </c>
      <c r="N103" s="30">
        <v>43524</v>
      </c>
      <c r="O103" s="55" t="s">
        <v>240</v>
      </c>
      <c r="P103" s="174" t="s">
        <v>60</v>
      </c>
    </row>
    <row r="104" spans="1:23" ht="114.75" customHeight="1">
      <c r="A104" s="79"/>
      <c r="B104" s="177">
        <v>73</v>
      </c>
      <c r="C104" s="55" t="s">
        <v>323</v>
      </c>
      <c r="D104" s="55" t="s">
        <v>324</v>
      </c>
      <c r="E104" s="56" t="s">
        <v>349</v>
      </c>
      <c r="F104" s="56" t="s">
        <v>350</v>
      </c>
      <c r="G104" s="55" t="s">
        <v>351</v>
      </c>
      <c r="H104" s="55" t="s">
        <v>352</v>
      </c>
      <c r="I104" s="55" t="s">
        <v>236</v>
      </c>
      <c r="J104" s="55" t="s">
        <v>181</v>
      </c>
      <c r="K104" s="55" t="s">
        <v>59</v>
      </c>
      <c r="L104" s="58">
        <v>3196620</v>
      </c>
      <c r="M104" s="30">
        <v>43189</v>
      </c>
      <c r="N104" s="30">
        <v>43556</v>
      </c>
      <c r="O104" s="55" t="s">
        <v>80</v>
      </c>
      <c r="P104" s="174" t="s">
        <v>60</v>
      </c>
    </row>
    <row r="105" spans="1:23" ht="107.25" customHeight="1">
      <c r="A105" s="97"/>
      <c r="B105" s="177">
        <v>74</v>
      </c>
      <c r="C105" s="55" t="s">
        <v>128</v>
      </c>
      <c r="D105" s="55" t="s">
        <v>358</v>
      </c>
      <c r="E105" s="56" t="s">
        <v>359</v>
      </c>
      <c r="F105" s="56" t="s">
        <v>57</v>
      </c>
      <c r="G105" s="55" t="s">
        <v>151</v>
      </c>
      <c r="H105" s="55" t="s">
        <v>68</v>
      </c>
      <c r="I105" s="216" t="s">
        <v>360</v>
      </c>
      <c r="J105" s="164" t="s">
        <v>181</v>
      </c>
      <c r="K105" s="166" t="s">
        <v>59</v>
      </c>
      <c r="L105" s="58">
        <v>1237505.3999999999</v>
      </c>
      <c r="M105" s="64">
        <v>43160</v>
      </c>
      <c r="N105" s="64">
        <v>43191</v>
      </c>
      <c r="O105" s="56" t="s">
        <v>69</v>
      </c>
      <c r="P105" s="174" t="s">
        <v>70</v>
      </c>
    </row>
    <row r="106" spans="1:23" ht="114.75" customHeight="1">
      <c r="A106" s="97"/>
      <c r="B106" s="177">
        <v>75</v>
      </c>
      <c r="C106" s="55" t="s">
        <v>128</v>
      </c>
      <c r="D106" s="55" t="s">
        <v>361</v>
      </c>
      <c r="E106" s="56" t="s">
        <v>362</v>
      </c>
      <c r="F106" s="56" t="s">
        <v>57</v>
      </c>
      <c r="G106" s="55" t="s">
        <v>151</v>
      </c>
      <c r="H106" s="55" t="s">
        <v>68</v>
      </c>
      <c r="I106" s="55" t="s">
        <v>363</v>
      </c>
      <c r="J106" s="164" t="s">
        <v>181</v>
      </c>
      <c r="K106" s="166" t="s">
        <v>59</v>
      </c>
      <c r="L106" s="58">
        <v>1763172</v>
      </c>
      <c r="M106" s="64">
        <v>43160</v>
      </c>
      <c r="N106" s="64">
        <v>43191</v>
      </c>
      <c r="O106" s="56" t="s">
        <v>69</v>
      </c>
      <c r="P106" s="174" t="s">
        <v>70</v>
      </c>
    </row>
    <row r="107" spans="1:23" ht="127.5" customHeight="1">
      <c r="A107" s="97"/>
      <c r="B107" s="177">
        <v>76</v>
      </c>
      <c r="C107" s="55" t="s">
        <v>189</v>
      </c>
      <c r="D107" s="55" t="s">
        <v>186</v>
      </c>
      <c r="E107" s="56" t="s">
        <v>402</v>
      </c>
      <c r="F107" s="56" t="s">
        <v>57</v>
      </c>
      <c r="G107" s="55" t="s">
        <v>142</v>
      </c>
      <c r="H107" s="55" t="s">
        <v>58</v>
      </c>
      <c r="I107" s="55" t="s">
        <v>96</v>
      </c>
      <c r="J107" s="55">
        <v>45000000000</v>
      </c>
      <c r="K107" s="55" t="s">
        <v>59</v>
      </c>
      <c r="L107" s="58">
        <v>3046833.33</v>
      </c>
      <c r="M107" s="30">
        <v>43160</v>
      </c>
      <c r="N107" s="30">
        <v>43435</v>
      </c>
      <c r="O107" s="174" t="s">
        <v>297</v>
      </c>
      <c r="P107" s="174" t="s">
        <v>70</v>
      </c>
    </row>
    <row r="108" spans="1:23" ht="108.75" customHeight="1">
      <c r="A108" s="102"/>
      <c r="B108" s="177">
        <v>77</v>
      </c>
      <c r="C108" s="174" t="s">
        <v>394</v>
      </c>
      <c r="D108" s="184" t="s">
        <v>395</v>
      </c>
      <c r="E108" s="184" t="s">
        <v>396</v>
      </c>
      <c r="F108" s="56" t="s">
        <v>373</v>
      </c>
      <c r="G108" s="57">
        <v>876</v>
      </c>
      <c r="H108" s="63" t="s">
        <v>58</v>
      </c>
      <c r="I108" s="55" t="s">
        <v>96</v>
      </c>
      <c r="J108" s="55" t="s">
        <v>181</v>
      </c>
      <c r="K108" s="61" t="s">
        <v>59</v>
      </c>
      <c r="L108" s="117">
        <v>2378046</v>
      </c>
      <c r="M108" s="93">
        <v>43160</v>
      </c>
      <c r="N108" s="93">
        <v>44256</v>
      </c>
      <c r="O108" s="174" t="s">
        <v>80</v>
      </c>
      <c r="P108" s="57" t="s">
        <v>60</v>
      </c>
      <c r="Q108" s="34"/>
      <c r="R108" s="15"/>
      <c r="S108" s="15"/>
      <c r="T108" s="15"/>
      <c r="U108" s="15"/>
      <c r="V108" s="34"/>
      <c r="W108" s="15"/>
    </row>
    <row r="109" spans="1:23" ht="29.25" customHeight="1">
      <c r="A109" s="97"/>
      <c r="B109" s="57"/>
      <c r="C109" s="57"/>
      <c r="D109" s="56"/>
      <c r="E109" s="56"/>
      <c r="F109" s="56"/>
      <c r="G109" s="57"/>
      <c r="H109" s="63"/>
      <c r="I109" s="55"/>
      <c r="J109" s="55"/>
      <c r="K109" s="61"/>
      <c r="L109" s="58"/>
      <c r="M109" s="30"/>
      <c r="N109" s="30"/>
      <c r="O109" s="57"/>
      <c r="P109" s="57"/>
      <c r="Q109" s="34"/>
      <c r="R109" s="15"/>
      <c r="S109" s="15"/>
      <c r="T109" s="15"/>
      <c r="U109" s="15"/>
      <c r="V109" s="34"/>
      <c r="W109" s="15"/>
    </row>
    <row r="110" spans="1:23" s="148" customFormat="1" ht="40.5" customHeight="1">
      <c r="A110" s="76"/>
      <c r="B110" s="74"/>
      <c r="C110" s="207"/>
      <c r="D110" s="209"/>
      <c r="E110" s="209"/>
      <c r="F110" s="209"/>
      <c r="G110" s="217" t="s">
        <v>39</v>
      </c>
      <c r="H110" s="218"/>
      <c r="I110" s="218"/>
      <c r="J110" s="218"/>
      <c r="K110" s="207"/>
      <c r="L110" s="212"/>
      <c r="M110" s="213"/>
      <c r="N110" s="213"/>
      <c r="O110" s="194"/>
      <c r="P110" s="194"/>
    </row>
    <row r="111" spans="1:23" ht="78.75" customHeight="1">
      <c r="A111" s="150"/>
      <c r="B111" s="63">
        <v>78</v>
      </c>
      <c r="C111" s="61" t="s">
        <v>114</v>
      </c>
      <c r="D111" s="61" t="s">
        <v>115</v>
      </c>
      <c r="E111" s="59" t="s">
        <v>116</v>
      </c>
      <c r="F111" s="59" t="s">
        <v>57</v>
      </c>
      <c r="G111" s="63">
        <v>876</v>
      </c>
      <c r="H111" s="63" t="s">
        <v>58</v>
      </c>
      <c r="I111" s="61" t="s">
        <v>96</v>
      </c>
      <c r="J111" s="60">
        <v>45000000000</v>
      </c>
      <c r="K111" s="61" t="s">
        <v>97</v>
      </c>
      <c r="L111" s="98">
        <v>1400795</v>
      </c>
      <c r="M111" s="143">
        <v>43191</v>
      </c>
      <c r="N111" s="143">
        <v>43251</v>
      </c>
      <c r="O111" s="61" t="s">
        <v>69</v>
      </c>
      <c r="P111" s="63" t="s">
        <v>70</v>
      </c>
    </row>
    <row r="112" spans="1:23" ht="82.5" customHeight="1">
      <c r="A112" s="150"/>
      <c r="B112" s="63">
        <v>79</v>
      </c>
      <c r="C112" s="61" t="s">
        <v>117</v>
      </c>
      <c r="D112" s="61" t="s">
        <v>118</v>
      </c>
      <c r="E112" s="61" t="s">
        <v>119</v>
      </c>
      <c r="F112" s="59" t="s">
        <v>57</v>
      </c>
      <c r="G112" s="63">
        <v>796</v>
      </c>
      <c r="H112" s="63" t="s">
        <v>68</v>
      </c>
      <c r="I112" s="177">
        <v>36</v>
      </c>
      <c r="J112" s="60">
        <v>45000000000</v>
      </c>
      <c r="K112" s="61" t="s">
        <v>59</v>
      </c>
      <c r="L112" s="98">
        <v>2493142</v>
      </c>
      <c r="M112" s="143">
        <v>43191</v>
      </c>
      <c r="N112" s="182">
        <v>43281</v>
      </c>
      <c r="O112" s="177" t="s">
        <v>80</v>
      </c>
      <c r="P112" s="177" t="s">
        <v>60</v>
      </c>
    </row>
    <row r="113" spans="1:16" ht="93.75" customHeight="1">
      <c r="A113" s="97"/>
      <c r="B113" s="57">
        <v>80</v>
      </c>
      <c r="C113" s="174" t="s">
        <v>147</v>
      </c>
      <c r="D113" s="184" t="s">
        <v>140</v>
      </c>
      <c r="E113" s="185" t="s">
        <v>155</v>
      </c>
      <c r="F113" s="56" t="s">
        <v>57</v>
      </c>
      <c r="G113" s="55" t="s">
        <v>142</v>
      </c>
      <c r="H113" s="191" t="s">
        <v>68</v>
      </c>
      <c r="I113" s="56" t="s">
        <v>96</v>
      </c>
      <c r="J113" s="55">
        <v>45000000000</v>
      </c>
      <c r="K113" s="55" t="s">
        <v>59</v>
      </c>
      <c r="L113" s="58">
        <v>942208.49</v>
      </c>
      <c r="M113" s="30">
        <v>43191</v>
      </c>
      <c r="N113" s="30">
        <v>43251</v>
      </c>
      <c r="O113" s="55" t="s">
        <v>69</v>
      </c>
      <c r="P113" s="174" t="s">
        <v>70</v>
      </c>
    </row>
    <row r="114" spans="1:16" s="23" customFormat="1" ht="45.75" customHeight="1">
      <c r="A114" s="325"/>
      <c r="B114" s="285">
        <v>81</v>
      </c>
      <c r="C114" s="57" t="s">
        <v>159</v>
      </c>
      <c r="D114" s="55" t="s">
        <v>160</v>
      </c>
      <c r="E114" s="288" t="s">
        <v>161</v>
      </c>
      <c r="F114" s="289" t="s">
        <v>57</v>
      </c>
      <c r="G114" s="55" t="s">
        <v>162</v>
      </c>
      <c r="H114" s="61" t="s">
        <v>149</v>
      </c>
      <c r="I114" s="184">
        <v>1</v>
      </c>
      <c r="J114" s="282">
        <v>45000000000</v>
      </c>
      <c r="K114" s="282" t="s">
        <v>59</v>
      </c>
      <c r="L114" s="330">
        <v>13666445</v>
      </c>
      <c r="M114" s="333">
        <v>43191</v>
      </c>
      <c r="N114" s="333">
        <v>43281</v>
      </c>
      <c r="O114" s="336" t="s">
        <v>69</v>
      </c>
      <c r="P114" s="285" t="s">
        <v>70</v>
      </c>
    </row>
    <row r="115" spans="1:16" s="23" customFormat="1" ht="44.25" customHeight="1">
      <c r="A115" s="326"/>
      <c r="B115" s="286"/>
      <c r="C115" s="55" t="s">
        <v>163</v>
      </c>
      <c r="D115" s="55" t="s">
        <v>164</v>
      </c>
      <c r="E115" s="288"/>
      <c r="F115" s="290"/>
      <c r="G115" s="55" t="s">
        <v>151</v>
      </c>
      <c r="H115" s="55" t="s">
        <v>68</v>
      </c>
      <c r="I115" s="184">
        <v>2</v>
      </c>
      <c r="J115" s="283"/>
      <c r="K115" s="283"/>
      <c r="L115" s="331"/>
      <c r="M115" s="334"/>
      <c r="N115" s="334"/>
      <c r="O115" s="337"/>
      <c r="P115" s="286"/>
    </row>
    <row r="116" spans="1:16" s="23" customFormat="1" ht="39.75" customHeight="1">
      <c r="A116" s="327"/>
      <c r="B116" s="287"/>
      <c r="C116" s="57" t="s">
        <v>147</v>
      </c>
      <c r="D116" s="55" t="s">
        <v>165</v>
      </c>
      <c r="E116" s="288"/>
      <c r="F116" s="291"/>
      <c r="G116" s="55" t="s">
        <v>142</v>
      </c>
      <c r="H116" s="55" t="s">
        <v>58</v>
      </c>
      <c r="I116" s="184">
        <v>1</v>
      </c>
      <c r="J116" s="284"/>
      <c r="K116" s="284"/>
      <c r="L116" s="332"/>
      <c r="M116" s="335"/>
      <c r="N116" s="335"/>
      <c r="O116" s="338"/>
      <c r="P116" s="287"/>
    </row>
    <row r="117" spans="1:16" s="23" customFormat="1" ht="84" customHeight="1">
      <c r="A117" s="102"/>
      <c r="B117" s="114">
        <v>82</v>
      </c>
      <c r="C117" s="99" t="s">
        <v>185</v>
      </c>
      <c r="D117" s="99" t="s">
        <v>186</v>
      </c>
      <c r="E117" s="55" t="s">
        <v>187</v>
      </c>
      <c r="F117" s="56" t="s">
        <v>57</v>
      </c>
      <c r="G117" s="55" t="s">
        <v>142</v>
      </c>
      <c r="H117" s="61" t="s">
        <v>58</v>
      </c>
      <c r="I117" s="55" t="s">
        <v>96</v>
      </c>
      <c r="J117" s="55" t="s">
        <v>181</v>
      </c>
      <c r="K117" s="55" t="s">
        <v>59</v>
      </c>
      <c r="L117" s="58">
        <v>3917433.82</v>
      </c>
      <c r="M117" s="30">
        <v>43191</v>
      </c>
      <c r="N117" s="30">
        <v>43678</v>
      </c>
      <c r="O117" s="55" t="s">
        <v>188</v>
      </c>
      <c r="P117" s="174" t="s">
        <v>70</v>
      </c>
    </row>
    <row r="118" spans="1:16" ht="82.5" customHeight="1">
      <c r="A118" s="79"/>
      <c r="B118" s="126">
        <v>83</v>
      </c>
      <c r="C118" s="55" t="s">
        <v>222</v>
      </c>
      <c r="D118" s="55" t="s">
        <v>223</v>
      </c>
      <c r="E118" s="56" t="s">
        <v>225</v>
      </c>
      <c r="F118" s="56" t="s">
        <v>57</v>
      </c>
      <c r="G118" s="55" t="s">
        <v>162</v>
      </c>
      <c r="H118" s="61" t="s">
        <v>149</v>
      </c>
      <c r="I118" s="55" t="s">
        <v>96</v>
      </c>
      <c r="J118" s="55" t="s">
        <v>181</v>
      </c>
      <c r="K118" s="55" t="s">
        <v>59</v>
      </c>
      <c r="L118" s="58">
        <v>6049290</v>
      </c>
      <c r="M118" s="30">
        <v>43191</v>
      </c>
      <c r="N118" s="30">
        <v>43556</v>
      </c>
      <c r="O118" s="55" t="s">
        <v>77</v>
      </c>
      <c r="P118" s="174" t="s">
        <v>60</v>
      </c>
    </row>
    <row r="119" spans="1:16" s="45" customFormat="1" ht="72" customHeight="1">
      <c r="A119" s="102"/>
      <c r="B119" s="114">
        <v>84</v>
      </c>
      <c r="C119" s="55" t="s">
        <v>232</v>
      </c>
      <c r="D119" s="55" t="s">
        <v>233</v>
      </c>
      <c r="E119" s="56" t="s">
        <v>234</v>
      </c>
      <c r="F119" s="56" t="s">
        <v>57</v>
      </c>
      <c r="G119" s="55" t="s">
        <v>142</v>
      </c>
      <c r="H119" s="55" t="s">
        <v>58</v>
      </c>
      <c r="I119" s="55" t="s">
        <v>96</v>
      </c>
      <c r="J119" s="55" t="s">
        <v>181</v>
      </c>
      <c r="K119" s="55" t="s">
        <v>59</v>
      </c>
      <c r="L119" s="58">
        <v>6164259.29</v>
      </c>
      <c r="M119" s="30">
        <v>43191</v>
      </c>
      <c r="N119" s="30">
        <v>43221</v>
      </c>
      <c r="O119" s="56" t="s">
        <v>188</v>
      </c>
      <c r="P119" s="174" t="s">
        <v>70</v>
      </c>
    </row>
    <row r="120" spans="1:16" s="45" customFormat="1" ht="90" customHeight="1">
      <c r="A120" s="97"/>
      <c r="B120" s="126">
        <v>85</v>
      </c>
      <c r="C120" s="99" t="s">
        <v>177</v>
      </c>
      <c r="D120" s="99" t="s">
        <v>157</v>
      </c>
      <c r="E120" s="56" t="s">
        <v>235</v>
      </c>
      <c r="F120" s="56" t="s">
        <v>57</v>
      </c>
      <c r="G120" s="55" t="s">
        <v>151</v>
      </c>
      <c r="H120" s="55" t="s">
        <v>68</v>
      </c>
      <c r="I120" s="55" t="s">
        <v>236</v>
      </c>
      <c r="J120" s="55" t="s">
        <v>181</v>
      </c>
      <c r="K120" s="55" t="s">
        <v>59</v>
      </c>
      <c r="L120" s="58">
        <v>1194220</v>
      </c>
      <c r="M120" s="30">
        <v>43191</v>
      </c>
      <c r="N120" s="30">
        <v>43252</v>
      </c>
      <c r="O120" s="55" t="s">
        <v>69</v>
      </c>
      <c r="P120" s="174" t="s">
        <v>70</v>
      </c>
    </row>
    <row r="121" spans="1:16" s="45" customFormat="1" ht="112.5" customHeight="1">
      <c r="A121" s="97"/>
      <c r="B121" s="114">
        <v>86</v>
      </c>
      <c r="C121" s="162" t="s">
        <v>203</v>
      </c>
      <c r="D121" s="55" t="s">
        <v>204</v>
      </c>
      <c r="E121" s="59" t="s">
        <v>254</v>
      </c>
      <c r="F121" s="56" t="s">
        <v>57</v>
      </c>
      <c r="G121" s="56">
        <v>876</v>
      </c>
      <c r="H121" s="55" t="s">
        <v>58</v>
      </c>
      <c r="I121" s="55" t="s">
        <v>96</v>
      </c>
      <c r="J121" s="145">
        <v>45000000000</v>
      </c>
      <c r="K121" s="55" t="s">
        <v>59</v>
      </c>
      <c r="L121" s="58">
        <v>40318292</v>
      </c>
      <c r="M121" s="143">
        <v>43218</v>
      </c>
      <c r="N121" s="143">
        <v>43617</v>
      </c>
      <c r="O121" s="55" t="s">
        <v>240</v>
      </c>
      <c r="P121" s="174" t="s">
        <v>60</v>
      </c>
    </row>
    <row r="122" spans="1:16" s="45" customFormat="1" ht="116.25" customHeight="1">
      <c r="A122" s="97"/>
      <c r="B122" s="126">
        <v>87</v>
      </c>
      <c r="C122" s="55" t="s">
        <v>255</v>
      </c>
      <c r="D122" s="55" t="s">
        <v>204</v>
      </c>
      <c r="E122" s="59" t="s">
        <v>256</v>
      </c>
      <c r="F122" s="56" t="s">
        <v>57</v>
      </c>
      <c r="G122" s="56">
        <v>876</v>
      </c>
      <c r="H122" s="55" t="s">
        <v>58</v>
      </c>
      <c r="I122" s="55" t="s">
        <v>96</v>
      </c>
      <c r="J122" s="145">
        <v>45000000000</v>
      </c>
      <c r="K122" s="55" t="s">
        <v>59</v>
      </c>
      <c r="L122" s="58">
        <v>89766792</v>
      </c>
      <c r="M122" s="30">
        <v>43218</v>
      </c>
      <c r="N122" s="30">
        <v>43555</v>
      </c>
      <c r="O122" s="55" t="s">
        <v>240</v>
      </c>
      <c r="P122" s="57" t="s">
        <v>60</v>
      </c>
    </row>
    <row r="123" spans="1:16" s="45" customFormat="1" ht="114" customHeight="1">
      <c r="A123" s="97"/>
      <c r="B123" s="114">
        <v>88</v>
      </c>
      <c r="C123" s="55" t="s">
        <v>203</v>
      </c>
      <c r="D123" s="55" t="s">
        <v>204</v>
      </c>
      <c r="E123" s="59" t="s">
        <v>257</v>
      </c>
      <c r="F123" s="56" t="s">
        <v>57</v>
      </c>
      <c r="G123" s="56">
        <v>876</v>
      </c>
      <c r="H123" s="55" t="s">
        <v>58</v>
      </c>
      <c r="I123" s="55" t="s">
        <v>96</v>
      </c>
      <c r="J123" s="145">
        <v>45000000000</v>
      </c>
      <c r="K123" s="55" t="s">
        <v>59</v>
      </c>
      <c r="L123" s="58">
        <v>6000426.3600000003</v>
      </c>
      <c r="M123" s="30">
        <v>43218</v>
      </c>
      <c r="N123" s="30">
        <v>43677</v>
      </c>
      <c r="O123" s="55" t="s">
        <v>240</v>
      </c>
      <c r="P123" s="57" t="s">
        <v>60</v>
      </c>
    </row>
    <row r="124" spans="1:16" s="45" customFormat="1" ht="83.25" customHeight="1">
      <c r="A124" s="97"/>
      <c r="B124" s="126">
        <v>89</v>
      </c>
      <c r="C124" s="174" t="s">
        <v>272</v>
      </c>
      <c r="D124" s="184" t="s">
        <v>273</v>
      </c>
      <c r="E124" s="56" t="s">
        <v>285</v>
      </c>
      <c r="F124" s="56" t="s">
        <v>57</v>
      </c>
      <c r="G124" s="55" t="s">
        <v>142</v>
      </c>
      <c r="H124" s="57" t="s">
        <v>58</v>
      </c>
      <c r="I124" s="55" t="s">
        <v>96</v>
      </c>
      <c r="J124" s="163" t="s">
        <v>286</v>
      </c>
      <c r="K124" s="55" t="s">
        <v>287</v>
      </c>
      <c r="L124" s="58">
        <v>2825000</v>
      </c>
      <c r="M124" s="30">
        <v>43191</v>
      </c>
      <c r="N124" s="30">
        <v>43252</v>
      </c>
      <c r="O124" s="174" t="s">
        <v>278</v>
      </c>
      <c r="P124" s="174" t="s">
        <v>60</v>
      </c>
    </row>
    <row r="125" spans="1:16" s="45" customFormat="1" ht="83.25" customHeight="1">
      <c r="A125" s="97"/>
      <c r="B125" s="114">
        <v>90</v>
      </c>
      <c r="C125" s="174" t="s">
        <v>272</v>
      </c>
      <c r="D125" s="184" t="s">
        <v>273</v>
      </c>
      <c r="E125" s="56" t="s">
        <v>288</v>
      </c>
      <c r="F125" s="56" t="s">
        <v>57</v>
      </c>
      <c r="G125" s="55" t="s">
        <v>142</v>
      </c>
      <c r="H125" s="55" t="s">
        <v>58</v>
      </c>
      <c r="I125" s="55" t="s">
        <v>96</v>
      </c>
      <c r="J125" s="60">
        <v>45000000000</v>
      </c>
      <c r="K125" s="61" t="s">
        <v>59</v>
      </c>
      <c r="L125" s="58">
        <v>14515000</v>
      </c>
      <c r="M125" s="30">
        <v>43191</v>
      </c>
      <c r="N125" s="30">
        <v>43586</v>
      </c>
      <c r="O125" s="55" t="s">
        <v>240</v>
      </c>
      <c r="P125" s="174" t="s">
        <v>60</v>
      </c>
    </row>
    <row r="126" spans="1:16" s="45" customFormat="1" ht="97.5" customHeight="1">
      <c r="A126" s="97"/>
      <c r="B126" s="126">
        <v>91</v>
      </c>
      <c r="C126" s="61" t="s">
        <v>289</v>
      </c>
      <c r="D126" s="61" t="s">
        <v>290</v>
      </c>
      <c r="E126" s="56" t="s">
        <v>291</v>
      </c>
      <c r="F126" s="56" t="s">
        <v>57</v>
      </c>
      <c r="G126" s="55" t="s">
        <v>142</v>
      </c>
      <c r="H126" s="55" t="s">
        <v>58</v>
      </c>
      <c r="I126" s="55" t="s">
        <v>96</v>
      </c>
      <c r="J126" s="60">
        <v>45000000000</v>
      </c>
      <c r="K126" s="61" t="s">
        <v>59</v>
      </c>
      <c r="L126" s="58">
        <v>12600000</v>
      </c>
      <c r="M126" s="30">
        <v>43192</v>
      </c>
      <c r="N126" s="30">
        <v>43435</v>
      </c>
      <c r="O126" s="55" t="s">
        <v>240</v>
      </c>
      <c r="P126" s="174" t="s">
        <v>60</v>
      </c>
    </row>
    <row r="127" spans="1:16" s="45" customFormat="1" ht="97.5" customHeight="1">
      <c r="A127" s="97"/>
      <c r="B127" s="114">
        <v>92</v>
      </c>
      <c r="C127" s="55" t="s">
        <v>304</v>
      </c>
      <c r="D127" s="55" t="s">
        <v>305</v>
      </c>
      <c r="E127" s="56" t="s">
        <v>326</v>
      </c>
      <c r="F127" s="56" t="s">
        <v>57</v>
      </c>
      <c r="G127" s="55" t="s">
        <v>307</v>
      </c>
      <c r="H127" s="55" t="s">
        <v>308</v>
      </c>
      <c r="I127" s="55" t="s">
        <v>64</v>
      </c>
      <c r="J127" s="55">
        <v>45000000000</v>
      </c>
      <c r="K127" s="55" t="s">
        <v>59</v>
      </c>
      <c r="L127" s="58">
        <v>81542</v>
      </c>
      <c r="M127" s="30">
        <v>43191</v>
      </c>
      <c r="N127" s="30">
        <v>43344</v>
      </c>
      <c r="O127" s="56" t="s">
        <v>77</v>
      </c>
      <c r="P127" s="174" t="s">
        <v>60</v>
      </c>
    </row>
    <row r="128" spans="1:16" s="45" customFormat="1" ht="96.75" customHeight="1">
      <c r="A128" s="97"/>
      <c r="B128" s="126">
        <v>93</v>
      </c>
      <c r="C128" s="55" t="s">
        <v>304</v>
      </c>
      <c r="D128" s="55" t="s">
        <v>305</v>
      </c>
      <c r="E128" s="56" t="s">
        <v>327</v>
      </c>
      <c r="F128" s="56" t="s">
        <v>57</v>
      </c>
      <c r="G128" s="55" t="s">
        <v>307</v>
      </c>
      <c r="H128" s="55" t="s">
        <v>308</v>
      </c>
      <c r="I128" s="55" t="s">
        <v>96</v>
      </c>
      <c r="J128" s="55">
        <v>45000000000</v>
      </c>
      <c r="K128" s="55" t="s">
        <v>59</v>
      </c>
      <c r="L128" s="58">
        <v>29942.639999999999</v>
      </c>
      <c r="M128" s="30">
        <v>43191</v>
      </c>
      <c r="N128" s="30">
        <v>43221</v>
      </c>
      <c r="O128" s="56" t="s">
        <v>77</v>
      </c>
      <c r="P128" s="174" t="s">
        <v>60</v>
      </c>
    </row>
    <row r="129" spans="1:16" s="45" customFormat="1" ht="132.75" customHeight="1">
      <c r="A129" s="97"/>
      <c r="B129" s="114">
        <v>94</v>
      </c>
      <c r="C129" s="55" t="s">
        <v>272</v>
      </c>
      <c r="D129" s="55" t="s">
        <v>339</v>
      </c>
      <c r="E129" s="56" t="s">
        <v>340</v>
      </c>
      <c r="F129" s="56" t="s">
        <v>57</v>
      </c>
      <c r="G129" s="55" t="s">
        <v>151</v>
      </c>
      <c r="H129" s="55" t="s">
        <v>58</v>
      </c>
      <c r="I129" s="55" t="s">
        <v>341</v>
      </c>
      <c r="J129" s="55" t="s">
        <v>181</v>
      </c>
      <c r="K129" s="55" t="s">
        <v>59</v>
      </c>
      <c r="L129" s="58">
        <v>2782000</v>
      </c>
      <c r="M129" s="30">
        <v>43191</v>
      </c>
      <c r="N129" s="30">
        <v>43371</v>
      </c>
      <c r="O129" s="185" t="s">
        <v>278</v>
      </c>
      <c r="P129" s="174" t="s">
        <v>60</v>
      </c>
    </row>
    <row r="130" spans="1:16" s="45" customFormat="1" ht="85.5" customHeight="1">
      <c r="A130" s="97"/>
      <c r="B130" s="126">
        <v>95</v>
      </c>
      <c r="C130" s="172" t="s">
        <v>342</v>
      </c>
      <c r="D130" s="191" t="s">
        <v>343</v>
      </c>
      <c r="E130" s="172" t="s">
        <v>346</v>
      </c>
      <c r="F130" s="183" t="s">
        <v>57</v>
      </c>
      <c r="G130" s="176">
        <v>876</v>
      </c>
      <c r="H130" s="191" t="s">
        <v>58</v>
      </c>
      <c r="I130" s="191" t="s">
        <v>96</v>
      </c>
      <c r="J130" s="191">
        <v>45000000000</v>
      </c>
      <c r="K130" s="191" t="s">
        <v>59</v>
      </c>
      <c r="L130" s="116">
        <v>3692800</v>
      </c>
      <c r="M130" s="181">
        <v>43191</v>
      </c>
      <c r="N130" s="181">
        <v>43646</v>
      </c>
      <c r="O130" s="183" t="s">
        <v>240</v>
      </c>
      <c r="P130" s="57" t="s">
        <v>60</v>
      </c>
    </row>
    <row r="131" spans="1:16" s="45" customFormat="1" ht="100.5" customHeight="1">
      <c r="A131" s="97"/>
      <c r="B131" s="114">
        <v>96</v>
      </c>
      <c r="C131" s="219" t="s">
        <v>203</v>
      </c>
      <c r="D131" s="219" t="s">
        <v>204</v>
      </c>
      <c r="E131" s="220" t="s">
        <v>357</v>
      </c>
      <c r="F131" s="220" t="s">
        <v>57</v>
      </c>
      <c r="G131" s="221" t="s">
        <v>142</v>
      </c>
      <c r="H131" s="221" t="s">
        <v>58</v>
      </c>
      <c r="I131" s="221" t="s">
        <v>96</v>
      </c>
      <c r="J131" s="221" t="s">
        <v>181</v>
      </c>
      <c r="K131" s="221" t="s">
        <v>59</v>
      </c>
      <c r="L131" s="222">
        <v>2100000</v>
      </c>
      <c r="M131" s="64">
        <v>43191</v>
      </c>
      <c r="N131" s="64">
        <v>43465</v>
      </c>
      <c r="O131" s="221" t="s">
        <v>240</v>
      </c>
      <c r="P131" s="195" t="s">
        <v>60</v>
      </c>
    </row>
    <row r="132" spans="1:16" s="45" customFormat="1" ht="104.25" customHeight="1">
      <c r="A132" s="97"/>
      <c r="B132" s="126">
        <v>97</v>
      </c>
      <c r="C132" s="55" t="s">
        <v>364</v>
      </c>
      <c r="D132" s="55" t="s">
        <v>365</v>
      </c>
      <c r="E132" s="56" t="s">
        <v>366</v>
      </c>
      <c r="F132" s="56" t="s">
        <v>57</v>
      </c>
      <c r="G132" s="55" t="s">
        <v>367</v>
      </c>
      <c r="H132" s="55" t="s">
        <v>368</v>
      </c>
      <c r="I132" s="55" t="s">
        <v>369</v>
      </c>
      <c r="J132" s="55" t="s">
        <v>181</v>
      </c>
      <c r="K132" s="55" t="s">
        <v>59</v>
      </c>
      <c r="L132" s="58">
        <v>300715.5</v>
      </c>
      <c r="M132" s="64">
        <v>43191</v>
      </c>
      <c r="N132" s="64">
        <v>43221</v>
      </c>
      <c r="O132" s="55" t="s">
        <v>69</v>
      </c>
      <c r="P132" s="57" t="s">
        <v>70</v>
      </c>
    </row>
    <row r="133" spans="1:16" s="45" customFormat="1" ht="102.75" customHeight="1">
      <c r="A133" s="97"/>
      <c r="B133" s="114">
        <v>98</v>
      </c>
      <c r="C133" s="55" t="s">
        <v>203</v>
      </c>
      <c r="D133" s="55" t="s">
        <v>204</v>
      </c>
      <c r="E133" s="56" t="s">
        <v>397</v>
      </c>
      <c r="F133" s="56" t="s">
        <v>57</v>
      </c>
      <c r="G133" s="55" t="s">
        <v>142</v>
      </c>
      <c r="H133" s="55" t="s">
        <v>58</v>
      </c>
      <c r="I133" s="55" t="s">
        <v>96</v>
      </c>
      <c r="J133" s="55">
        <v>45000000000</v>
      </c>
      <c r="K133" s="55" t="s">
        <v>59</v>
      </c>
      <c r="L133" s="58">
        <v>12875000</v>
      </c>
      <c r="M133" s="30">
        <v>43191</v>
      </c>
      <c r="N133" s="30">
        <v>43466</v>
      </c>
      <c r="O133" s="55" t="s">
        <v>240</v>
      </c>
      <c r="P133" s="174" t="s">
        <v>60</v>
      </c>
    </row>
    <row r="134" spans="1:16" s="45" customFormat="1" ht="29.25" customHeight="1">
      <c r="A134" s="97"/>
      <c r="B134" s="63"/>
      <c r="C134" s="121"/>
      <c r="D134" s="55"/>
      <c r="E134" s="128"/>
      <c r="F134" s="119"/>
      <c r="G134" s="56"/>
      <c r="H134" s="55"/>
      <c r="I134" s="129"/>
      <c r="J134" s="120"/>
      <c r="K134" s="121"/>
      <c r="L134" s="125"/>
      <c r="M134" s="122"/>
      <c r="N134" s="122"/>
      <c r="O134" s="109"/>
      <c r="P134" s="109"/>
    </row>
    <row r="135" spans="1:16" s="148" customFormat="1" ht="44.25" customHeight="1">
      <c r="A135" s="76"/>
      <c r="B135" s="74"/>
      <c r="C135" s="207"/>
      <c r="D135" s="209"/>
      <c r="E135" s="209"/>
      <c r="F135" s="209"/>
      <c r="G135" s="217" t="s">
        <v>40</v>
      </c>
      <c r="H135" s="218"/>
      <c r="I135" s="218"/>
      <c r="J135" s="218"/>
      <c r="K135" s="207"/>
      <c r="L135" s="212"/>
      <c r="M135" s="213"/>
      <c r="N135" s="213"/>
      <c r="O135" s="194"/>
      <c r="P135" s="194"/>
    </row>
    <row r="136" spans="1:16" s="23" customFormat="1" ht="59.25" customHeight="1">
      <c r="A136" s="260"/>
      <c r="B136" s="257">
        <v>99</v>
      </c>
      <c r="C136" s="61" t="s">
        <v>120</v>
      </c>
      <c r="D136" s="61" t="s">
        <v>121</v>
      </c>
      <c r="E136" s="261" t="s">
        <v>122</v>
      </c>
      <c r="F136" s="261" t="s">
        <v>57</v>
      </c>
      <c r="G136" s="63">
        <v>876</v>
      </c>
      <c r="H136" s="63" t="s">
        <v>58</v>
      </c>
      <c r="I136" s="63">
        <v>1</v>
      </c>
      <c r="J136" s="263">
        <v>45000000000</v>
      </c>
      <c r="K136" s="263" t="s">
        <v>59</v>
      </c>
      <c r="L136" s="265">
        <v>155086</v>
      </c>
      <c r="M136" s="267">
        <v>43221</v>
      </c>
      <c r="N136" s="269">
        <v>43616</v>
      </c>
      <c r="O136" s="263" t="s">
        <v>69</v>
      </c>
      <c r="P136" s="257" t="s">
        <v>70</v>
      </c>
    </row>
    <row r="137" spans="1:16" s="23" customFormat="1" ht="51.75" customHeight="1">
      <c r="A137" s="260"/>
      <c r="B137" s="259"/>
      <c r="C137" s="61" t="s">
        <v>123</v>
      </c>
      <c r="D137" s="61" t="s">
        <v>124</v>
      </c>
      <c r="E137" s="262"/>
      <c r="F137" s="262"/>
      <c r="G137" s="63">
        <v>876</v>
      </c>
      <c r="H137" s="63" t="s">
        <v>58</v>
      </c>
      <c r="I137" s="63">
        <v>16</v>
      </c>
      <c r="J137" s="264"/>
      <c r="K137" s="264"/>
      <c r="L137" s="266"/>
      <c r="M137" s="268"/>
      <c r="N137" s="270"/>
      <c r="O137" s="264"/>
      <c r="P137" s="259"/>
    </row>
    <row r="138" spans="1:16" s="23" customFormat="1" ht="105" customHeight="1">
      <c r="A138" s="97"/>
      <c r="B138" s="57">
        <v>100</v>
      </c>
      <c r="C138" s="174" t="s">
        <v>156</v>
      </c>
      <c r="D138" s="55" t="s">
        <v>157</v>
      </c>
      <c r="E138" s="185" t="s">
        <v>158</v>
      </c>
      <c r="F138" s="56" t="s">
        <v>57</v>
      </c>
      <c r="G138" s="191" t="s">
        <v>151</v>
      </c>
      <c r="H138" s="191" t="s">
        <v>68</v>
      </c>
      <c r="I138" s="56">
        <v>5</v>
      </c>
      <c r="J138" s="55">
        <v>45000000000</v>
      </c>
      <c r="K138" s="55" t="s">
        <v>59</v>
      </c>
      <c r="L138" s="116">
        <v>1699360</v>
      </c>
      <c r="M138" s="30">
        <v>43221</v>
      </c>
      <c r="N138" s="30">
        <v>43281</v>
      </c>
      <c r="O138" s="55" t="s">
        <v>69</v>
      </c>
      <c r="P138" s="174" t="s">
        <v>70</v>
      </c>
    </row>
    <row r="139" spans="1:16" s="23" customFormat="1" ht="125.25" customHeight="1">
      <c r="A139" s="149" t="s">
        <v>166</v>
      </c>
      <c r="B139" s="57">
        <v>101</v>
      </c>
      <c r="C139" s="174" t="s">
        <v>147</v>
      </c>
      <c r="D139" s="184" t="s">
        <v>140</v>
      </c>
      <c r="E139" s="185" t="s">
        <v>167</v>
      </c>
      <c r="F139" s="56" t="s">
        <v>57</v>
      </c>
      <c r="G139" s="55" t="s">
        <v>142</v>
      </c>
      <c r="H139" s="55" t="s">
        <v>58</v>
      </c>
      <c r="I139" s="56" t="s">
        <v>96</v>
      </c>
      <c r="J139" s="55">
        <v>45000000000</v>
      </c>
      <c r="K139" s="55" t="s">
        <v>59</v>
      </c>
      <c r="L139" s="58">
        <v>319800</v>
      </c>
      <c r="M139" s="30">
        <v>43221</v>
      </c>
      <c r="N139" s="30">
        <v>43281</v>
      </c>
      <c r="O139" s="55" t="s">
        <v>77</v>
      </c>
      <c r="P139" s="174" t="s">
        <v>60</v>
      </c>
    </row>
    <row r="140" spans="1:16" s="23" customFormat="1" ht="110.25" customHeight="1">
      <c r="A140" s="102"/>
      <c r="B140" s="57">
        <v>102</v>
      </c>
      <c r="C140" s="99" t="s">
        <v>177</v>
      </c>
      <c r="D140" s="99" t="s">
        <v>157</v>
      </c>
      <c r="E140" s="55" t="s">
        <v>197</v>
      </c>
      <c r="F140" s="56" t="s">
        <v>57</v>
      </c>
      <c r="G140" s="55" t="s">
        <v>162</v>
      </c>
      <c r="H140" s="61" t="s">
        <v>149</v>
      </c>
      <c r="I140" s="55" t="s">
        <v>198</v>
      </c>
      <c r="J140" s="55" t="s">
        <v>181</v>
      </c>
      <c r="K140" s="55" t="s">
        <v>59</v>
      </c>
      <c r="L140" s="58">
        <v>4858328.88</v>
      </c>
      <c r="M140" s="30">
        <v>43221</v>
      </c>
      <c r="N140" s="30">
        <v>43313</v>
      </c>
      <c r="O140" s="55" t="s">
        <v>188</v>
      </c>
      <c r="P140" s="174" t="s">
        <v>70</v>
      </c>
    </row>
    <row r="141" spans="1:16" ht="77.25" customHeight="1">
      <c r="A141" s="102"/>
      <c r="B141" s="57">
        <v>103</v>
      </c>
      <c r="C141" s="55" t="s">
        <v>228</v>
      </c>
      <c r="D141" s="55" t="s">
        <v>229</v>
      </c>
      <c r="E141" s="56" t="s">
        <v>230</v>
      </c>
      <c r="F141" s="56" t="s">
        <v>57</v>
      </c>
      <c r="G141" s="55" t="s">
        <v>151</v>
      </c>
      <c r="H141" s="55" t="s">
        <v>68</v>
      </c>
      <c r="I141" s="55" t="s">
        <v>231</v>
      </c>
      <c r="J141" s="55" t="s">
        <v>181</v>
      </c>
      <c r="K141" s="55" t="s">
        <v>59</v>
      </c>
      <c r="L141" s="58">
        <v>742537.08</v>
      </c>
      <c r="M141" s="64">
        <v>43221</v>
      </c>
      <c r="N141" s="64">
        <v>43252</v>
      </c>
      <c r="O141" s="55" t="s">
        <v>69</v>
      </c>
      <c r="P141" s="174" t="s">
        <v>70</v>
      </c>
    </row>
    <row r="142" spans="1:16" s="23" customFormat="1" ht="112.5" customHeight="1">
      <c r="A142" s="149" t="s">
        <v>166</v>
      </c>
      <c r="B142" s="57">
        <v>104</v>
      </c>
      <c r="C142" s="55" t="s">
        <v>191</v>
      </c>
      <c r="D142" s="55" t="s">
        <v>160</v>
      </c>
      <c r="E142" s="59" t="s">
        <v>258</v>
      </c>
      <c r="F142" s="56" t="s">
        <v>259</v>
      </c>
      <c r="G142" s="56">
        <v>642</v>
      </c>
      <c r="H142" s="55" t="s">
        <v>149</v>
      </c>
      <c r="I142" s="55" t="s">
        <v>96</v>
      </c>
      <c r="J142" s="145">
        <v>45000000000</v>
      </c>
      <c r="K142" s="55" t="s">
        <v>59</v>
      </c>
      <c r="L142" s="58">
        <v>99000</v>
      </c>
      <c r="M142" s="30">
        <v>43251</v>
      </c>
      <c r="N142" s="30">
        <v>43619</v>
      </c>
      <c r="O142" s="55" t="s">
        <v>77</v>
      </c>
      <c r="P142" s="57" t="s">
        <v>60</v>
      </c>
    </row>
    <row r="143" spans="1:16" s="23" customFormat="1" ht="114" customHeight="1">
      <c r="A143" s="149" t="s">
        <v>166</v>
      </c>
      <c r="B143" s="57">
        <v>105</v>
      </c>
      <c r="C143" s="55" t="s">
        <v>191</v>
      </c>
      <c r="D143" s="61" t="s">
        <v>160</v>
      </c>
      <c r="E143" s="59" t="s">
        <v>260</v>
      </c>
      <c r="F143" s="56" t="s">
        <v>259</v>
      </c>
      <c r="G143" s="56">
        <v>642</v>
      </c>
      <c r="H143" s="55" t="s">
        <v>149</v>
      </c>
      <c r="I143" s="55" t="s">
        <v>96</v>
      </c>
      <c r="J143" s="145">
        <v>45000000000</v>
      </c>
      <c r="K143" s="55" t="s">
        <v>59</v>
      </c>
      <c r="L143" s="58">
        <v>360000</v>
      </c>
      <c r="M143" s="30">
        <v>43251</v>
      </c>
      <c r="N143" s="30">
        <v>43619</v>
      </c>
      <c r="O143" s="55" t="s">
        <v>77</v>
      </c>
      <c r="P143" s="57" t="s">
        <v>60</v>
      </c>
    </row>
    <row r="144" spans="1:16" s="23" customFormat="1" ht="111" customHeight="1">
      <c r="A144" s="149" t="s">
        <v>166</v>
      </c>
      <c r="B144" s="57">
        <v>106</v>
      </c>
      <c r="C144" s="55" t="s">
        <v>191</v>
      </c>
      <c r="D144" s="61" t="s">
        <v>160</v>
      </c>
      <c r="E144" s="59" t="s">
        <v>261</v>
      </c>
      <c r="F144" s="56" t="s">
        <v>259</v>
      </c>
      <c r="G144" s="56">
        <v>642</v>
      </c>
      <c r="H144" s="55" t="s">
        <v>149</v>
      </c>
      <c r="I144" s="55" t="s">
        <v>96</v>
      </c>
      <c r="J144" s="145">
        <v>45000000000</v>
      </c>
      <c r="K144" s="55" t="s">
        <v>59</v>
      </c>
      <c r="L144" s="58">
        <v>5500000</v>
      </c>
      <c r="M144" s="30">
        <v>43250</v>
      </c>
      <c r="N144" s="30">
        <v>43619</v>
      </c>
      <c r="O144" s="55" t="s">
        <v>77</v>
      </c>
      <c r="P144" s="57" t="s">
        <v>60</v>
      </c>
    </row>
    <row r="145" spans="1:16" ht="87.75" customHeight="1">
      <c r="A145" s="102"/>
      <c r="B145" s="57">
        <v>107</v>
      </c>
      <c r="C145" s="55" t="s">
        <v>262</v>
      </c>
      <c r="D145" s="55" t="s">
        <v>292</v>
      </c>
      <c r="E145" s="56" t="s">
        <v>293</v>
      </c>
      <c r="F145" s="56" t="s">
        <v>275</v>
      </c>
      <c r="G145" s="56">
        <v>876</v>
      </c>
      <c r="H145" s="55" t="s">
        <v>58</v>
      </c>
      <c r="I145" s="55" t="s">
        <v>96</v>
      </c>
      <c r="J145" s="57">
        <v>45000000000</v>
      </c>
      <c r="K145" s="55" t="s">
        <v>59</v>
      </c>
      <c r="L145" s="58">
        <v>1175000</v>
      </c>
      <c r="M145" s="30">
        <v>43221</v>
      </c>
      <c r="N145" s="30">
        <v>43831</v>
      </c>
      <c r="O145" s="174" t="s">
        <v>278</v>
      </c>
      <c r="P145" s="57" t="s">
        <v>60</v>
      </c>
    </row>
    <row r="146" spans="1:16" ht="105.75" customHeight="1">
      <c r="A146" s="102"/>
      <c r="B146" s="57">
        <v>108</v>
      </c>
      <c r="C146" s="55" t="s">
        <v>304</v>
      </c>
      <c r="D146" s="55" t="s">
        <v>305</v>
      </c>
      <c r="E146" s="56" t="s">
        <v>328</v>
      </c>
      <c r="F146" s="56" t="s">
        <v>57</v>
      </c>
      <c r="G146" s="55" t="s">
        <v>307</v>
      </c>
      <c r="H146" s="55" t="s">
        <v>308</v>
      </c>
      <c r="I146" s="55" t="s">
        <v>96</v>
      </c>
      <c r="J146" s="55">
        <v>45000000000</v>
      </c>
      <c r="K146" s="55" t="s">
        <v>59</v>
      </c>
      <c r="L146" s="58">
        <v>20800</v>
      </c>
      <c r="M146" s="30">
        <v>43221</v>
      </c>
      <c r="N146" s="30">
        <v>43221</v>
      </c>
      <c r="O146" s="56" t="s">
        <v>77</v>
      </c>
      <c r="P146" s="174" t="s">
        <v>60</v>
      </c>
    </row>
    <row r="147" spans="1:16" ht="88.5" customHeight="1">
      <c r="A147" s="102"/>
      <c r="B147" s="57">
        <v>109</v>
      </c>
      <c r="C147" s="174" t="s">
        <v>272</v>
      </c>
      <c r="D147" s="184" t="s">
        <v>273</v>
      </c>
      <c r="E147" s="174" t="s">
        <v>408</v>
      </c>
      <c r="F147" s="174" t="s">
        <v>345</v>
      </c>
      <c r="G147" s="174" t="s">
        <v>307</v>
      </c>
      <c r="H147" s="174" t="s">
        <v>308</v>
      </c>
      <c r="I147" s="174">
        <v>8</v>
      </c>
      <c r="J147" s="163" t="s">
        <v>286</v>
      </c>
      <c r="K147" s="55" t="s">
        <v>287</v>
      </c>
      <c r="L147" s="117">
        <v>2834832</v>
      </c>
      <c r="M147" s="143">
        <v>43221</v>
      </c>
      <c r="N147" s="143">
        <v>43248</v>
      </c>
      <c r="O147" s="55" t="s">
        <v>77</v>
      </c>
      <c r="P147" s="174" t="s">
        <v>60</v>
      </c>
    </row>
    <row r="148" spans="1:16" ht="124.5" customHeight="1">
      <c r="A148" s="102"/>
      <c r="B148" s="57">
        <v>110</v>
      </c>
      <c r="C148" s="55" t="s">
        <v>374</v>
      </c>
      <c r="D148" s="55" t="s">
        <v>375</v>
      </c>
      <c r="E148" s="56" t="s">
        <v>376</v>
      </c>
      <c r="F148" s="56" t="s">
        <v>373</v>
      </c>
      <c r="G148" s="55" t="s">
        <v>142</v>
      </c>
      <c r="H148" s="55" t="s">
        <v>58</v>
      </c>
      <c r="I148" s="55" t="s">
        <v>96</v>
      </c>
      <c r="J148" s="55" t="s">
        <v>181</v>
      </c>
      <c r="K148" s="55" t="s">
        <v>59</v>
      </c>
      <c r="L148" s="58">
        <v>1864000</v>
      </c>
      <c r="M148" s="30">
        <v>43221</v>
      </c>
      <c r="N148" s="30">
        <v>43221</v>
      </c>
      <c r="O148" s="55" t="s">
        <v>77</v>
      </c>
      <c r="P148" s="174" t="s">
        <v>377</v>
      </c>
    </row>
    <row r="149" spans="1:16" ht="83.25" customHeight="1">
      <c r="A149" s="168" t="s">
        <v>172</v>
      </c>
      <c r="B149" s="57">
        <v>111</v>
      </c>
      <c r="C149" s="55" t="s">
        <v>387</v>
      </c>
      <c r="D149" s="55" t="s">
        <v>388</v>
      </c>
      <c r="E149" s="223" t="s">
        <v>389</v>
      </c>
      <c r="F149" s="56" t="s">
        <v>57</v>
      </c>
      <c r="G149" s="55" t="s">
        <v>142</v>
      </c>
      <c r="H149" s="55" t="s">
        <v>58</v>
      </c>
      <c r="I149" s="55" t="s">
        <v>96</v>
      </c>
      <c r="J149" s="55" t="s">
        <v>181</v>
      </c>
      <c r="K149" s="55" t="s">
        <v>59</v>
      </c>
      <c r="L149" s="224">
        <v>13600</v>
      </c>
      <c r="M149" s="30">
        <v>43221</v>
      </c>
      <c r="N149" s="30">
        <v>43281</v>
      </c>
      <c r="O149" s="55" t="s">
        <v>77</v>
      </c>
      <c r="P149" s="174" t="s">
        <v>60</v>
      </c>
    </row>
    <row r="150" spans="1:16" s="23" customFormat="1" ht="111.75" customHeight="1">
      <c r="A150" s="103"/>
      <c r="B150" s="57">
        <v>112</v>
      </c>
      <c r="C150" s="55" t="s">
        <v>189</v>
      </c>
      <c r="D150" s="55" t="s">
        <v>186</v>
      </c>
      <c r="E150" s="136" t="s">
        <v>398</v>
      </c>
      <c r="F150" s="56" t="s">
        <v>57</v>
      </c>
      <c r="G150" s="55" t="s">
        <v>142</v>
      </c>
      <c r="H150" s="55" t="s">
        <v>58</v>
      </c>
      <c r="I150" s="55" t="s">
        <v>96</v>
      </c>
      <c r="J150" s="55" t="s">
        <v>181</v>
      </c>
      <c r="K150" s="55" t="s">
        <v>59</v>
      </c>
      <c r="L150" s="58">
        <v>4300000</v>
      </c>
      <c r="M150" s="30">
        <v>43221</v>
      </c>
      <c r="N150" s="30">
        <v>43617</v>
      </c>
      <c r="O150" s="55" t="s">
        <v>240</v>
      </c>
      <c r="P150" s="174" t="s">
        <v>60</v>
      </c>
    </row>
    <row r="151" spans="1:16" s="23" customFormat="1" ht="30.75" customHeight="1">
      <c r="A151" s="103"/>
      <c r="B151" s="131"/>
      <c r="C151" s="103"/>
      <c r="D151" s="26"/>
      <c r="E151" s="26"/>
      <c r="F151" s="26"/>
      <c r="G151" s="27"/>
      <c r="H151" s="27"/>
      <c r="I151" s="27"/>
      <c r="J151" s="103"/>
      <c r="K151" s="132"/>
      <c r="L151" s="21"/>
      <c r="M151" s="36"/>
      <c r="N151" s="36"/>
      <c r="O151" s="27"/>
      <c r="P151" s="103"/>
    </row>
    <row r="152" spans="1:16" s="148" customFormat="1" ht="51" customHeight="1">
      <c r="A152" s="76"/>
      <c r="B152" s="74"/>
      <c r="C152" s="207"/>
      <c r="D152" s="209"/>
      <c r="E152" s="209"/>
      <c r="F152" s="209"/>
      <c r="G152" s="217" t="s">
        <v>41</v>
      </c>
      <c r="H152" s="218"/>
      <c r="I152" s="218"/>
      <c r="J152" s="218"/>
      <c r="K152" s="207"/>
      <c r="L152" s="212"/>
      <c r="M152" s="213"/>
      <c r="N152" s="213"/>
      <c r="O152" s="194"/>
      <c r="P152" s="194"/>
    </row>
    <row r="153" spans="1:16" s="23" customFormat="1" ht="104.25" customHeight="1">
      <c r="A153" s="97"/>
      <c r="B153" s="57">
        <v>113</v>
      </c>
      <c r="C153" s="174" t="s">
        <v>139</v>
      </c>
      <c r="D153" s="174" t="s">
        <v>140</v>
      </c>
      <c r="E153" s="185" t="s">
        <v>152</v>
      </c>
      <c r="F153" s="56" t="s">
        <v>57</v>
      </c>
      <c r="G153" s="55" t="s">
        <v>142</v>
      </c>
      <c r="H153" s="55" t="s">
        <v>58</v>
      </c>
      <c r="I153" s="56" t="s">
        <v>96</v>
      </c>
      <c r="J153" s="55">
        <v>45000000000</v>
      </c>
      <c r="K153" s="55" t="s">
        <v>59</v>
      </c>
      <c r="L153" s="58">
        <v>16433904.690000001</v>
      </c>
      <c r="M153" s="30">
        <v>43252</v>
      </c>
      <c r="N153" s="30">
        <v>43677</v>
      </c>
      <c r="O153" s="55" t="s">
        <v>77</v>
      </c>
      <c r="P153" s="174" t="s">
        <v>60</v>
      </c>
    </row>
    <row r="154" spans="1:16" s="23" customFormat="1" ht="114" customHeight="1">
      <c r="A154" s="97"/>
      <c r="B154" s="57">
        <v>114</v>
      </c>
      <c r="C154" s="174" t="s">
        <v>147</v>
      </c>
      <c r="D154" s="184" t="s">
        <v>140</v>
      </c>
      <c r="E154" s="185" t="s">
        <v>168</v>
      </c>
      <c r="F154" s="56" t="s">
        <v>57</v>
      </c>
      <c r="G154" s="55" t="s">
        <v>142</v>
      </c>
      <c r="H154" s="191" t="s">
        <v>68</v>
      </c>
      <c r="I154" s="184">
        <v>1</v>
      </c>
      <c r="J154" s="55">
        <v>45000000000</v>
      </c>
      <c r="K154" s="55" t="s">
        <v>59</v>
      </c>
      <c r="L154" s="58">
        <v>3268865.69</v>
      </c>
      <c r="M154" s="30">
        <v>43252</v>
      </c>
      <c r="N154" s="30">
        <v>43312</v>
      </c>
      <c r="O154" s="55" t="s">
        <v>69</v>
      </c>
      <c r="P154" s="174" t="s">
        <v>70</v>
      </c>
    </row>
    <row r="155" spans="1:16" ht="114" customHeight="1">
      <c r="A155" s="97"/>
      <c r="B155" s="57">
        <v>115</v>
      </c>
      <c r="C155" s="57" t="s">
        <v>147</v>
      </c>
      <c r="D155" s="56" t="s">
        <v>140</v>
      </c>
      <c r="E155" s="185" t="s">
        <v>169</v>
      </c>
      <c r="F155" s="56" t="s">
        <v>57</v>
      </c>
      <c r="G155" s="55" t="s">
        <v>142</v>
      </c>
      <c r="H155" s="55" t="s">
        <v>58</v>
      </c>
      <c r="I155" s="184">
        <v>1</v>
      </c>
      <c r="J155" s="55">
        <v>45000000000</v>
      </c>
      <c r="K155" s="55" t="s">
        <v>59</v>
      </c>
      <c r="L155" s="58">
        <v>2632448</v>
      </c>
      <c r="M155" s="30">
        <v>43252</v>
      </c>
      <c r="N155" s="30">
        <v>43312</v>
      </c>
      <c r="O155" s="55" t="s">
        <v>69</v>
      </c>
      <c r="P155" s="174" t="s">
        <v>70</v>
      </c>
    </row>
    <row r="156" spans="1:16" ht="80.25" customHeight="1">
      <c r="A156" s="102"/>
      <c r="B156" s="57">
        <v>116</v>
      </c>
      <c r="C156" s="99" t="s">
        <v>189</v>
      </c>
      <c r="D156" s="99" t="s">
        <v>186</v>
      </c>
      <c r="E156" s="55" t="s">
        <v>190</v>
      </c>
      <c r="F156" s="56" t="s">
        <v>57</v>
      </c>
      <c r="G156" s="55" t="s">
        <v>142</v>
      </c>
      <c r="H156" s="61" t="s">
        <v>58</v>
      </c>
      <c r="I156" s="55" t="s">
        <v>96</v>
      </c>
      <c r="J156" s="55" t="s">
        <v>181</v>
      </c>
      <c r="K156" s="55" t="s">
        <v>59</v>
      </c>
      <c r="L156" s="58">
        <v>2301600</v>
      </c>
      <c r="M156" s="30">
        <v>43252</v>
      </c>
      <c r="N156" s="30">
        <v>43647</v>
      </c>
      <c r="O156" s="55" t="s">
        <v>69</v>
      </c>
      <c r="P156" s="174" t="s">
        <v>70</v>
      </c>
    </row>
    <row r="157" spans="1:16" ht="80.25" customHeight="1">
      <c r="A157" s="102"/>
      <c r="B157" s="57">
        <v>117</v>
      </c>
      <c r="C157" s="99" t="s">
        <v>203</v>
      </c>
      <c r="D157" s="99" t="s">
        <v>204</v>
      </c>
      <c r="E157" s="55" t="s">
        <v>205</v>
      </c>
      <c r="F157" s="56" t="s">
        <v>57</v>
      </c>
      <c r="G157" s="55" t="s">
        <v>142</v>
      </c>
      <c r="H157" s="55" t="s">
        <v>58</v>
      </c>
      <c r="I157" s="55" t="s">
        <v>96</v>
      </c>
      <c r="J157" s="55" t="s">
        <v>181</v>
      </c>
      <c r="K157" s="55" t="s">
        <v>59</v>
      </c>
      <c r="L157" s="58">
        <v>17617200</v>
      </c>
      <c r="M157" s="30">
        <v>43252</v>
      </c>
      <c r="N157" s="30">
        <v>43497</v>
      </c>
      <c r="O157" s="55" t="s">
        <v>202</v>
      </c>
      <c r="P157" s="174" t="s">
        <v>70</v>
      </c>
    </row>
    <row r="158" spans="1:16" ht="80.25" customHeight="1">
      <c r="A158" s="102"/>
      <c r="B158" s="57">
        <v>118</v>
      </c>
      <c r="C158" s="55" t="s">
        <v>294</v>
      </c>
      <c r="D158" s="55" t="s">
        <v>295</v>
      </c>
      <c r="E158" s="56" t="s">
        <v>296</v>
      </c>
      <c r="F158" s="59" t="s">
        <v>57</v>
      </c>
      <c r="G158" s="55" t="s">
        <v>142</v>
      </c>
      <c r="H158" s="57" t="s">
        <v>58</v>
      </c>
      <c r="I158" s="59">
        <v>1</v>
      </c>
      <c r="J158" s="60">
        <v>45000000000</v>
      </c>
      <c r="K158" s="61" t="s">
        <v>59</v>
      </c>
      <c r="L158" s="58">
        <v>341000</v>
      </c>
      <c r="M158" s="93">
        <v>43252</v>
      </c>
      <c r="N158" s="93">
        <v>43313</v>
      </c>
      <c r="O158" s="174" t="s">
        <v>297</v>
      </c>
      <c r="P158" s="57" t="s">
        <v>298</v>
      </c>
    </row>
    <row r="159" spans="1:16" ht="106.5" customHeight="1">
      <c r="A159" s="83"/>
      <c r="B159" s="57">
        <v>119</v>
      </c>
      <c r="C159" s="99" t="s">
        <v>355</v>
      </c>
      <c r="D159" s="99" t="s">
        <v>353</v>
      </c>
      <c r="E159" s="56" t="s">
        <v>356</v>
      </c>
      <c r="F159" s="56" t="s">
        <v>57</v>
      </c>
      <c r="G159" s="99" t="s">
        <v>142</v>
      </c>
      <c r="H159" s="99" t="s">
        <v>58</v>
      </c>
      <c r="I159" s="55" t="s">
        <v>96</v>
      </c>
      <c r="J159" s="99" t="s">
        <v>181</v>
      </c>
      <c r="K159" s="55" t="s">
        <v>59</v>
      </c>
      <c r="L159" s="58">
        <v>13616667.550000001</v>
      </c>
      <c r="M159" s="30">
        <v>43252</v>
      </c>
      <c r="N159" s="30">
        <v>43435</v>
      </c>
      <c r="O159" s="55" t="s">
        <v>240</v>
      </c>
      <c r="P159" s="55" t="s">
        <v>60</v>
      </c>
    </row>
    <row r="160" spans="1:16" ht="117" customHeight="1">
      <c r="A160" s="102"/>
      <c r="B160" s="57">
        <v>120</v>
      </c>
      <c r="C160" s="174" t="s">
        <v>370</v>
      </c>
      <c r="D160" s="57" t="s">
        <v>371</v>
      </c>
      <c r="E160" s="56" t="s">
        <v>372</v>
      </c>
      <c r="F160" s="56" t="s">
        <v>373</v>
      </c>
      <c r="G160" s="57">
        <v>876</v>
      </c>
      <c r="H160" s="57" t="s">
        <v>58</v>
      </c>
      <c r="I160" s="174">
        <v>1</v>
      </c>
      <c r="J160" s="145">
        <v>45000000000</v>
      </c>
      <c r="K160" s="55" t="s">
        <v>59</v>
      </c>
      <c r="L160" s="117">
        <v>80000</v>
      </c>
      <c r="M160" s="93">
        <v>43252</v>
      </c>
      <c r="N160" s="93">
        <v>43252</v>
      </c>
      <c r="O160" s="55" t="s">
        <v>77</v>
      </c>
      <c r="P160" s="174" t="s">
        <v>60</v>
      </c>
    </row>
    <row r="161" spans="1:16" ht="32.25" customHeight="1">
      <c r="A161" s="97"/>
      <c r="B161" s="131"/>
      <c r="C161" s="103"/>
      <c r="D161" s="103"/>
      <c r="E161" s="184"/>
      <c r="F161" s="26"/>
      <c r="G161" s="27"/>
      <c r="H161" s="27"/>
      <c r="I161" s="27"/>
      <c r="J161" s="62"/>
      <c r="K161" s="27"/>
      <c r="L161" s="94"/>
      <c r="M161" s="93"/>
      <c r="N161" s="93"/>
      <c r="O161" s="26"/>
      <c r="P161" s="174"/>
    </row>
    <row r="162" spans="1:16" s="148" customFormat="1" ht="48.75" customHeight="1">
      <c r="A162" s="76"/>
      <c r="B162" s="74"/>
      <c r="C162" s="207"/>
      <c r="D162" s="209"/>
      <c r="E162" s="209"/>
      <c r="F162" s="209"/>
      <c r="G162" s="217" t="s">
        <v>42</v>
      </c>
      <c r="H162" s="218"/>
      <c r="I162" s="218"/>
      <c r="J162" s="218"/>
      <c r="K162" s="207"/>
      <c r="L162" s="212"/>
      <c r="M162" s="213"/>
      <c r="N162" s="213"/>
      <c r="O162" s="194"/>
      <c r="P162" s="194"/>
    </row>
    <row r="163" spans="1:16" s="23" customFormat="1" ht="89.25" customHeight="1">
      <c r="A163" s="57"/>
      <c r="B163" s="57">
        <v>121</v>
      </c>
      <c r="C163" s="55" t="s">
        <v>211</v>
      </c>
      <c r="D163" s="55" t="s">
        <v>212</v>
      </c>
      <c r="E163" s="56" t="s">
        <v>213</v>
      </c>
      <c r="F163" s="56" t="s">
        <v>57</v>
      </c>
      <c r="G163" s="55" t="s">
        <v>214</v>
      </c>
      <c r="H163" s="55" t="s">
        <v>215</v>
      </c>
      <c r="I163" s="55">
        <v>886727</v>
      </c>
      <c r="J163" s="55" t="s">
        <v>181</v>
      </c>
      <c r="K163" s="55" t="s">
        <v>59</v>
      </c>
      <c r="L163" s="58">
        <v>1994987</v>
      </c>
      <c r="M163" s="64">
        <v>43282</v>
      </c>
      <c r="N163" s="64">
        <v>43677</v>
      </c>
      <c r="O163" s="55" t="s">
        <v>77</v>
      </c>
      <c r="P163" s="174" t="s">
        <v>60</v>
      </c>
    </row>
    <row r="164" spans="1:16" s="23" customFormat="1" ht="92.25" customHeight="1">
      <c r="A164" s="57"/>
      <c r="B164" s="57">
        <v>122</v>
      </c>
      <c r="C164" s="55" t="s">
        <v>216</v>
      </c>
      <c r="D164" s="55" t="s">
        <v>217</v>
      </c>
      <c r="E164" s="57" t="s">
        <v>218</v>
      </c>
      <c r="F164" s="56" t="s">
        <v>57</v>
      </c>
      <c r="G164" s="55" t="s">
        <v>219</v>
      </c>
      <c r="H164" s="61" t="s">
        <v>220</v>
      </c>
      <c r="I164" s="55" t="s">
        <v>221</v>
      </c>
      <c r="J164" s="55" t="s">
        <v>181</v>
      </c>
      <c r="K164" s="55" t="s">
        <v>59</v>
      </c>
      <c r="L164" s="58">
        <v>1446420</v>
      </c>
      <c r="M164" s="64">
        <v>43282</v>
      </c>
      <c r="N164" s="64">
        <v>43677</v>
      </c>
      <c r="O164" s="55" t="s">
        <v>69</v>
      </c>
      <c r="P164" s="174" t="s">
        <v>70</v>
      </c>
    </row>
    <row r="165" spans="1:16" s="23" customFormat="1" ht="117.75" customHeight="1">
      <c r="A165" s="57"/>
      <c r="B165" s="57">
        <v>123</v>
      </c>
      <c r="C165" s="55" t="s">
        <v>262</v>
      </c>
      <c r="D165" s="61" t="s">
        <v>263</v>
      </c>
      <c r="E165" s="59" t="s">
        <v>264</v>
      </c>
      <c r="F165" s="56" t="s">
        <v>57</v>
      </c>
      <c r="G165" s="56">
        <v>876</v>
      </c>
      <c r="H165" s="55" t="s">
        <v>58</v>
      </c>
      <c r="I165" s="55" t="s">
        <v>96</v>
      </c>
      <c r="J165" s="145">
        <v>45000000000</v>
      </c>
      <c r="K165" s="55" t="s">
        <v>59</v>
      </c>
      <c r="L165" s="58">
        <v>10000000</v>
      </c>
      <c r="M165" s="30">
        <v>43312</v>
      </c>
      <c r="N165" s="30">
        <v>43769</v>
      </c>
      <c r="O165" s="55" t="s">
        <v>240</v>
      </c>
      <c r="P165" s="57" t="s">
        <v>60</v>
      </c>
    </row>
    <row r="166" spans="1:16" s="23" customFormat="1" ht="126" customHeight="1">
      <c r="A166" s="103"/>
      <c r="B166" s="57">
        <v>124</v>
      </c>
      <c r="C166" s="55" t="s">
        <v>237</v>
      </c>
      <c r="D166" s="61" t="s">
        <v>265</v>
      </c>
      <c r="E166" s="59" t="s">
        <v>266</v>
      </c>
      <c r="F166" s="56" t="s">
        <v>57</v>
      </c>
      <c r="G166" s="56">
        <v>876</v>
      </c>
      <c r="H166" s="55" t="s">
        <v>58</v>
      </c>
      <c r="I166" s="55" t="s">
        <v>96</v>
      </c>
      <c r="J166" s="145">
        <v>45000000000</v>
      </c>
      <c r="K166" s="55" t="s">
        <v>59</v>
      </c>
      <c r="L166" s="58">
        <v>12665900</v>
      </c>
      <c r="M166" s="30">
        <v>43312</v>
      </c>
      <c r="N166" s="143">
        <v>43496</v>
      </c>
      <c r="O166" s="55" t="s">
        <v>240</v>
      </c>
      <c r="P166" s="57" t="s">
        <v>60</v>
      </c>
    </row>
    <row r="167" spans="1:16" s="23" customFormat="1" ht="90.75" customHeight="1">
      <c r="A167" s="103"/>
      <c r="B167" s="57">
        <v>125</v>
      </c>
      <c r="C167" s="174" t="s">
        <v>272</v>
      </c>
      <c r="D167" s="184" t="s">
        <v>273</v>
      </c>
      <c r="E167" s="56" t="s">
        <v>299</v>
      </c>
      <c r="F167" s="56" t="s">
        <v>57</v>
      </c>
      <c r="G167" s="55" t="s">
        <v>142</v>
      </c>
      <c r="H167" s="55" t="s">
        <v>58</v>
      </c>
      <c r="I167" s="55" t="s">
        <v>96</v>
      </c>
      <c r="J167" s="164" t="s">
        <v>300</v>
      </c>
      <c r="K167" s="130" t="s">
        <v>301</v>
      </c>
      <c r="L167" s="58">
        <v>3025000</v>
      </c>
      <c r="M167" s="30">
        <v>43282</v>
      </c>
      <c r="N167" s="30">
        <v>43344</v>
      </c>
      <c r="O167" s="55" t="s">
        <v>240</v>
      </c>
      <c r="P167" s="174" t="s">
        <v>60</v>
      </c>
    </row>
    <row r="168" spans="1:16" s="23" customFormat="1" ht="83.25" customHeight="1">
      <c r="A168" s="103"/>
      <c r="B168" s="57">
        <v>126</v>
      </c>
      <c r="C168" s="55" t="s">
        <v>211</v>
      </c>
      <c r="D168" s="55" t="s">
        <v>212</v>
      </c>
      <c r="E168" s="57" t="s">
        <v>302</v>
      </c>
      <c r="F168" s="56" t="s">
        <v>57</v>
      </c>
      <c r="G168" s="55" t="s">
        <v>142</v>
      </c>
      <c r="H168" s="55" t="s">
        <v>58</v>
      </c>
      <c r="I168" s="55" t="s">
        <v>96</v>
      </c>
      <c r="J168" s="60">
        <v>45000000000</v>
      </c>
      <c r="K168" s="61" t="s">
        <v>59</v>
      </c>
      <c r="L168" s="58">
        <v>32808800</v>
      </c>
      <c r="M168" s="30">
        <v>43282</v>
      </c>
      <c r="N168" s="30">
        <v>43496</v>
      </c>
      <c r="O168" s="55" t="s">
        <v>77</v>
      </c>
      <c r="P168" s="174" t="s">
        <v>60</v>
      </c>
    </row>
    <row r="169" spans="1:16" s="45" customFormat="1" ht="28.5" customHeight="1">
      <c r="A169" s="102"/>
      <c r="B169" s="103"/>
      <c r="C169" s="27"/>
      <c r="D169" s="27"/>
      <c r="E169" s="103"/>
      <c r="F169" s="37"/>
      <c r="G169" s="25"/>
      <c r="H169" s="25"/>
      <c r="I169" s="25"/>
      <c r="J169" s="25"/>
      <c r="K169" s="25"/>
      <c r="L169" s="21"/>
      <c r="M169" s="22"/>
      <c r="N169" s="22"/>
      <c r="O169" s="37"/>
      <c r="P169" s="174"/>
    </row>
    <row r="170" spans="1:16" s="148" customFormat="1" ht="45.75" customHeight="1">
      <c r="A170" s="76"/>
      <c r="B170" s="15"/>
      <c r="C170" s="225"/>
      <c r="D170" s="226"/>
      <c r="E170" s="226"/>
      <c r="F170" s="226"/>
      <c r="G170" s="227" t="s">
        <v>43</v>
      </c>
      <c r="H170" s="228"/>
      <c r="I170" s="228"/>
      <c r="J170" s="228"/>
      <c r="K170" s="225"/>
      <c r="L170" s="229"/>
      <c r="M170" s="230"/>
      <c r="N170" s="230"/>
      <c r="O170" s="196"/>
      <c r="P170" s="196"/>
    </row>
    <row r="171" spans="1:16" ht="129.75" customHeight="1">
      <c r="A171" s="97"/>
      <c r="B171" s="57">
        <v>127</v>
      </c>
      <c r="C171" s="57" t="s">
        <v>139</v>
      </c>
      <c r="D171" s="57" t="s">
        <v>140</v>
      </c>
      <c r="E171" s="185" t="s">
        <v>153</v>
      </c>
      <c r="F171" s="56" t="s">
        <v>57</v>
      </c>
      <c r="G171" s="55" t="s">
        <v>142</v>
      </c>
      <c r="H171" s="55" t="s">
        <v>58</v>
      </c>
      <c r="I171" s="56" t="s">
        <v>96</v>
      </c>
      <c r="J171" s="55">
        <v>45000000000</v>
      </c>
      <c r="K171" s="55" t="s">
        <v>59</v>
      </c>
      <c r="L171" s="58">
        <v>4024924</v>
      </c>
      <c r="M171" s="30">
        <v>43313</v>
      </c>
      <c r="N171" s="30">
        <v>43738</v>
      </c>
      <c r="O171" s="55" t="s">
        <v>77</v>
      </c>
      <c r="P171" s="57" t="s">
        <v>60</v>
      </c>
    </row>
    <row r="172" spans="1:16" s="23" customFormat="1" ht="110.25" customHeight="1">
      <c r="A172" s="97"/>
      <c r="B172" s="57">
        <v>128</v>
      </c>
      <c r="C172" s="57" t="s">
        <v>147</v>
      </c>
      <c r="D172" s="56" t="s">
        <v>140</v>
      </c>
      <c r="E172" s="185" t="s">
        <v>154</v>
      </c>
      <c r="F172" s="56" t="s">
        <v>57</v>
      </c>
      <c r="G172" s="55" t="s">
        <v>142</v>
      </c>
      <c r="H172" s="191" t="s">
        <v>68</v>
      </c>
      <c r="I172" s="184">
        <v>1</v>
      </c>
      <c r="J172" s="55">
        <v>45000000000</v>
      </c>
      <c r="K172" s="55" t="s">
        <v>59</v>
      </c>
      <c r="L172" s="58">
        <v>4593407.1100000003</v>
      </c>
      <c r="M172" s="30">
        <v>43313</v>
      </c>
      <c r="N172" s="30">
        <v>43373</v>
      </c>
      <c r="O172" s="55" t="s">
        <v>69</v>
      </c>
      <c r="P172" s="174" t="s">
        <v>70</v>
      </c>
    </row>
    <row r="173" spans="1:16" s="23" customFormat="1" ht="68.25" customHeight="1">
      <c r="A173" s="103"/>
      <c r="B173" s="57">
        <v>129</v>
      </c>
      <c r="C173" s="55" t="s">
        <v>228</v>
      </c>
      <c r="D173" s="55" t="s">
        <v>229</v>
      </c>
      <c r="E173" s="56" t="s">
        <v>230</v>
      </c>
      <c r="F173" s="56" t="s">
        <v>57</v>
      </c>
      <c r="G173" s="55" t="s">
        <v>151</v>
      </c>
      <c r="H173" s="55" t="s">
        <v>68</v>
      </c>
      <c r="I173" s="55" t="s">
        <v>231</v>
      </c>
      <c r="J173" s="55" t="s">
        <v>181</v>
      </c>
      <c r="K173" s="55" t="s">
        <v>59</v>
      </c>
      <c r="L173" s="58">
        <v>742537.08</v>
      </c>
      <c r="M173" s="64">
        <v>43313</v>
      </c>
      <c r="N173" s="64">
        <v>43344</v>
      </c>
      <c r="O173" s="55" t="s">
        <v>69</v>
      </c>
      <c r="P173" s="57" t="s">
        <v>70</v>
      </c>
    </row>
    <row r="174" spans="1:16" s="23" customFormat="1" ht="111" customHeight="1">
      <c r="A174" s="102"/>
      <c r="B174" s="57">
        <v>130</v>
      </c>
      <c r="C174" s="55" t="s">
        <v>267</v>
      </c>
      <c r="D174" s="55" t="s">
        <v>268</v>
      </c>
      <c r="E174" s="59" t="s">
        <v>269</v>
      </c>
      <c r="F174" s="56" t="s">
        <v>57</v>
      </c>
      <c r="G174" s="56">
        <v>876</v>
      </c>
      <c r="H174" s="55" t="s">
        <v>58</v>
      </c>
      <c r="I174" s="55" t="s">
        <v>96</v>
      </c>
      <c r="J174" s="145">
        <v>45000000000</v>
      </c>
      <c r="K174" s="55" t="s">
        <v>59</v>
      </c>
      <c r="L174" s="58">
        <v>38014625.07</v>
      </c>
      <c r="M174" s="143">
        <v>43343</v>
      </c>
      <c r="N174" s="143">
        <v>43738</v>
      </c>
      <c r="O174" s="55" t="s">
        <v>77</v>
      </c>
      <c r="P174" s="57" t="s">
        <v>60</v>
      </c>
    </row>
    <row r="175" spans="1:16" s="23" customFormat="1" ht="106.5" customHeight="1">
      <c r="A175" s="83"/>
      <c r="B175" s="57">
        <v>131</v>
      </c>
      <c r="C175" s="55" t="s">
        <v>304</v>
      </c>
      <c r="D175" s="55" t="s">
        <v>305</v>
      </c>
      <c r="E175" s="56" t="s">
        <v>329</v>
      </c>
      <c r="F175" s="56" t="s">
        <v>57</v>
      </c>
      <c r="G175" s="55" t="s">
        <v>307</v>
      </c>
      <c r="H175" s="55" t="s">
        <v>308</v>
      </c>
      <c r="I175" s="55" t="s">
        <v>96</v>
      </c>
      <c r="J175" s="55">
        <v>45000000000</v>
      </c>
      <c r="K175" s="55" t="s">
        <v>59</v>
      </c>
      <c r="L175" s="58">
        <v>55224</v>
      </c>
      <c r="M175" s="30">
        <v>43313</v>
      </c>
      <c r="N175" s="30">
        <v>43344</v>
      </c>
      <c r="O175" s="56" t="s">
        <v>77</v>
      </c>
      <c r="P175" s="174" t="s">
        <v>60</v>
      </c>
    </row>
    <row r="176" spans="1:16" s="23" customFormat="1" ht="149.25" customHeight="1">
      <c r="A176" s="83"/>
      <c r="B176" s="57">
        <v>132</v>
      </c>
      <c r="C176" s="55" t="s">
        <v>272</v>
      </c>
      <c r="D176" s="55" t="s">
        <v>339</v>
      </c>
      <c r="E176" s="56" t="s">
        <v>340</v>
      </c>
      <c r="F176" s="56" t="s">
        <v>57</v>
      </c>
      <c r="G176" s="55" t="s">
        <v>151</v>
      </c>
      <c r="H176" s="55" t="s">
        <v>58</v>
      </c>
      <c r="I176" s="55" t="s">
        <v>341</v>
      </c>
      <c r="J176" s="55" t="s">
        <v>181</v>
      </c>
      <c r="K176" s="55" t="s">
        <v>59</v>
      </c>
      <c r="L176" s="58">
        <v>2782000</v>
      </c>
      <c r="M176" s="30">
        <v>43313</v>
      </c>
      <c r="N176" s="30">
        <v>43462</v>
      </c>
      <c r="O176" s="185" t="s">
        <v>278</v>
      </c>
      <c r="P176" s="174" t="s">
        <v>60</v>
      </c>
    </row>
    <row r="177" spans="1:16" s="23" customFormat="1" ht="106.5" customHeight="1">
      <c r="A177" s="83"/>
      <c r="B177" s="57">
        <v>133</v>
      </c>
      <c r="C177" s="174" t="s">
        <v>272</v>
      </c>
      <c r="D177" s="184" t="s">
        <v>273</v>
      </c>
      <c r="E177" s="174" t="s">
        <v>409</v>
      </c>
      <c r="F177" s="174" t="s">
        <v>345</v>
      </c>
      <c r="G177" s="174" t="s">
        <v>307</v>
      </c>
      <c r="H177" s="174" t="s">
        <v>308</v>
      </c>
      <c r="I177" s="174">
        <v>8</v>
      </c>
      <c r="J177" s="164" t="s">
        <v>300</v>
      </c>
      <c r="K177" s="130" t="s">
        <v>301</v>
      </c>
      <c r="L177" s="117">
        <v>1965600</v>
      </c>
      <c r="M177" s="30">
        <v>43313</v>
      </c>
      <c r="N177" s="30">
        <v>43373</v>
      </c>
      <c r="O177" s="57" t="s">
        <v>77</v>
      </c>
      <c r="P177" s="57" t="s">
        <v>60</v>
      </c>
    </row>
    <row r="178" spans="1:16" s="23" customFormat="1" ht="106.5" customHeight="1">
      <c r="A178" s="83"/>
      <c r="B178" s="57">
        <v>134</v>
      </c>
      <c r="C178" s="55" t="s">
        <v>128</v>
      </c>
      <c r="D178" s="55" t="s">
        <v>358</v>
      </c>
      <c r="E178" s="56" t="s">
        <v>359</v>
      </c>
      <c r="F178" s="56" t="s">
        <v>57</v>
      </c>
      <c r="G178" s="55" t="s">
        <v>151</v>
      </c>
      <c r="H178" s="55" t="s">
        <v>68</v>
      </c>
      <c r="I178" s="216" t="s">
        <v>360</v>
      </c>
      <c r="J178" s="164" t="s">
        <v>181</v>
      </c>
      <c r="K178" s="166" t="s">
        <v>59</v>
      </c>
      <c r="L178" s="58">
        <v>1237505.3999999999</v>
      </c>
      <c r="M178" s="143">
        <v>43313</v>
      </c>
      <c r="N178" s="143">
        <v>43344</v>
      </c>
      <c r="O178" s="56" t="s">
        <v>69</v>
      </c>
      <c r="P178" s="174" t="s">
        <v>70</v>
      </c>
    </row>
    <row r="179" spans="1:16" s="23" customFormat="1" ht="85.5" customHeight="1">
      <c r="A179" s="83"/>
      <c r="B179" s="57">
        <v>135</v>
      </c>
      <c r="C179" s="55" t="s">
        <v>128</v>
      </c>
      <c r="D179" s="55" t="s">
        <v>361</v>
      </c>
      <c r="E179" s="56" t="s">
        <v>362</v>
      </c>
      <c r="F179" s="56" t="s">
        <v>57</v>
      </c>
      <c r="G179" s="55" t="s">
        <v>151</v>
      </c>
      <c r="H179" s="55" t="s">
        <v>68</v>
      </c>
      <c r="I179" s="55" t="s">
        <v>363</v>
      </c>
      <c r="J179" s="231" t="s">
        <v>181</v>
      </c>
      <c r="K179" s="232" t="s">
        <v>59</v>
      </c>
      <c r="L179" s="58">
        <v>1763172</v>
      </c>
      <c r="M179" s="143">
        <v>43313</v>
      </c>
      <c r="N179" s="143">
        <v>43344</v>
      </c>
      <c r="O179" s="56" t="s">
        <v>69</v>
      </c>
      <c r="P179" s="174" t="s">
        <v>70</v>
      </c>
    </row>
    <row r="180" spans="1:16" s="23" customFormat="1" ht="29.25" customHeight="1">
      <c r="A180" s="83"/>
      <c r="B180" s="84"/>
      <c r="C180" s="85"/>
      <c r="D180" s="85"/>
      <c r="E180" s="86"/>
      <c r="F180" s="86"/>
      <c r="G180" s="85"/>
      <c r="H180" s="85"/>
      <c r="I180" s="85"/>
      <c r="J180" s="133"/>
      <c r="K180" s="135"/>
      <c r="L180" s="88"/>
      <c r="M180" s="100"/>
      <c r="N180" s="100"/>
      <c r="O180" s="86"/>
      <c r="P180" s="174"/>
    </row>
    <row r="181" spans="1:16" s="148" customFormat="1" ht="49.5" customHeight="1">
      <c r="A181" s="76"/>
      <c r="B181" s="15"/>
      <c r="C181" s="225"/>
      <c r="D181" s="226"/>
      <c r="E181" s="226"/>
      <c r="F181" s="226"/>
      <c r="G181" s="227" t="s">
        <v>44</v>
      </c>
      <c r="H181" s="228"/>
      <c r="I181" s="228"/>
      <c r="J181" s="228"/>
      <c r="K181" s="225"/>
      <c r="L181" s="229"/>
      <c r="M181" s="230"/>
      <c r="N181" s="230"/>
      <c r="O181" s="196"/>
      <c r="P181" s="196"/>
    </row>
    <row r="182" spans="1:16" s="23" customFormat="1" ht="81.75" customHeight="1">
      <c r="A182" s="149" t="s">
        <v>61</v>
      </c>
      <c r="B182" s="63">
        <v>136</v>
      </c>
      <c r="C182" s="61" t="s">
        <v>102</v>
      </c>
      <c r="D182" s="61" t="s">
        <v>102</v>
      </c>
      <c r="E182" s="59" t="s">
        <v>410</v>
      </c>
      <c r="F182" s="59" t="s">
        <v>57</v>
      </c>
      <c r="G182" s="63">
        <v>876</v>
      </c>
      <c r="H182" s="63" t="s">
        <v>58</v>
      </c>
      <c r="I182" s="61" t="s">
        <v>64</v>
      </c>
      <c r="J182" s="61">
        <v>45000000000</v>
      </c>
      <c r="K182" s="61" t="s">
        <v>59</v>
      </c>
      <c r="L182" s="98">
        <v>110157</v>
      </c>
      <c r="M182" s="151">
        <v>43344</v>
      </c>
      <c r="N182" s="151">
        <v>43769</v>
      </c>
      <c r="O182" s="61" t="s">
        <v>80</v>
      </c>
      <c r="P182" s="63" t="s">
        <v>60</v>
      </c>
    </row>
    <row r="183" spans="1:16" s="23" customFormat="1" ht="87.75" customHeight="1">
      <c r="A183" s="149" t="s">
        <v>61</v>
      </c>
      <c r="B183" s="63">
        <v>137</v>
      </c>
      <c r="C183" s="61" t="s">
        <v>102</v>
      </c>
      <c r="D183" s="61" t="s">
        <v>102</v>
      </c>
      <c r="E183" s="59" t="s">
        <v>129</v>
      </c>
      <c r="F183" s="59" t="s">
        <v>57</v>
      </c>
      <c r="G183" s="63">
        <v>876</v>
      </c>
      <c r="H183" s="63" t="s">
        <v>58</v>
      </c>
      <c r="I183" s="61" t="s">
        <v>64</v>
      </c>
      <c r="J183" s="178">
        <v>45000000000</v>
      </c>
      <c r="K183" s="178" t="s">
        <v>59</v>
      </c>
      <c r="L183" s="98">
        <v>85347</v>
      </c>
      <c r="M183" s="151">
        <v>43344</v>
      </c>
      <c r="N183" s="151">
        <v>43769</v>
      </c>
      <c r="O183" s="61" t="s">
        <v>80</v>
      </c>
      <c r="P183" s="177" t="s">
        <v>60</v>
      </c>
    </row>
    <row r="184" spans="1:16" ht="101.25" customHeight="1">
      <c r="A184" s="97"/>
      <c r="B184" s="63">
        <v>138</v>
      </c>
      <c r="C184" s="174" t="s">
        <v>139</v>
      </c>
      <c r="D184" s="174" t="s">
        <v>140</v>
      </c>
      <c r="E184" s="185" t="s">
        <v>171</v>
      </c>
      <c r="F184" s="56" t="s">
        <v>57</v>
      </c>
      <c r="G184" s="55" t="s">
        <v>142</v>
      </c>
      <c r="H184" s="55" t="s">
        <v>58</v>
      </c>
      <c r="I184" s="184" t="s">
        <v>96</v>
      </c>
      <c r="J184" s="55">
        <v>45000000000</v>
      </c>
      <c r="K184" s="55" t="s">
        <v>59</v>
      </c>
      <c r="L184" s="58">
        <v>12987000</v>
      </c>
      <c r="M184" s="30">
        <v>43344</v>
      </c>
      <c r="N184" s="30">
        <v>43768</v>
      </c>
      <c r="O184" s="55" t="s">
        <v>77</v>
      </c>
      <c r="P184" s="174" t="s">
        <v>60</v>
      </c>
    </row>
    <row r="185" spans="1:16" ht="86.25" customHeight="1">
      <c r="A185" s="149" t="s">
        <v>166</v>
      </c>
      <c r="B185" s="63">
        <v>139</v>
      </c>
      <c r="C185" s="99" t="s">
        <v>191</v>
      </c>
      <c r="D185" s="99" t="s">
        <v>160</v>
      </c>
      <c r="E185" s="55" t="s">
        <v>210</v>
      </c>
      <c r="F185" s="56" t="s">
        <v>57</v>
      </c>
      <c r="G185" s="55" t="s">
        <v>142</v>
      </c>
      <c r="H185" s="55" t="s">
        <v>58</v>
      </c>
      <c r="I185" s="55" t="s">
        <v>96</v>
      </c>
      <c r="J185" s="55" t="s">
        <v>181</v>
      </c>
      <c r="K185" s="55" t="s">
        <v>59</v>
      </c>
      <c r="L185" s="98">
        <v>184800</v>
      </c>
      <c r="M185" s="30">
        <v>43344</v>
      </c>
      <c r="N185" s="30">
        <v>43738</v>
      </c>
      <c r="O185" s="55" t="s">
        <v>77</v>
      </c>
      <c r="P185" s="174" t="s">
        <v>60</v>
      </c>
    </row>
    <row r="186" spans="1:16" ht="91.5" customHeight="1">
      <c r="A186" s="84"/>
      <c r="B186" s="63">
        <v>140</v>
      </c>
      <c r="C186" s="55" t="s">
        <v>364</v>
      </c>
      <c r="D186" s="55" t="s">
        <v>365</v>
      </c>
      <c r="E186" s="56" t="s">
        <v>366</v>
      </c>
      <c r="F186" s="56" t="s">
        <v>57</v>
      </c>
      <c r="G186" s="55" t="s">
        <v>367</v>
      </c>
      <c r="H186" s="55" t="s">
        <v>368</v>
      </c>
      <c r="I186" s="55" t="s">
        <v>369</v>
      </c>
      <c r="J186" s="55" t="s">
        <v>181</v>
      </c>
      <c r="K186" s="55" t="s">
        <v>59</v>
      </c>
      <c r="L186" s="58">
        <v>300715.5</v>
      </c>
      <c r="M186" s="143">
        <v>43344</v>
      </c>
      <c r="N186" s="143">
        <v>43374</v>
      </c>
      <c r="O186" s="55" t="s">
        <v>69</v>
      </c>
      <c r="P186" s="57" t="s">
        <v>70</v>
      </c>
    </row>
    <row r="187" spans="1:16" ht="31.5" customHeight="1">
      <c r="A187" s="84"/>
      <c r="B187" s="131"/>
      <c r="C187" s="84"/>
      <c r="D187" s="86"/>
      <c r="E187" s="86"/>
      <c r="F187" s="86"/>
      <c r="G187" s="85"/>
      <c r="H187" s="85"/>
      <c r="I187" s="85"/>
      <c r="J187" s="85"/>
      <c r="K187" s="88"/>
      <c r="L187" s="88"/>
      <c r="M187" s="93"/>
      <c r="N187" s="100"/>
      <c r="O187" s="85"/>
      <c r="P187" s="84"/>
    </row>
    <row r="188" spans="1:16" s="148" customFormat="1" ht="48" customHeight="1">
      <c r="A188" s="76"/>
      <c r="B188" s="74"/>
      <c r="C188" s="207"/>
      <c r="D188" s="209"/>
      <c r="E188" s="209"/>
      <c r="F188" s="209"/>
      <c r="G188" s="217" t="s">
        <v>45</v>
      </c>
      <c r="H188" s="218"/>
      <c r="I188" s="218"/>
      <c r="J188" s="218"/>
      <c r="K188" s="207"/>
      <c r="L188" s="212"/>
      <c r="M188" s="213"/>
      <c r="N188" s="213"/>
      <c r="O188" s="194"/>
      <c r="P188" s="194"/>
    </row>
    <row r="189" spans="1:16" s="23" customFormat="1" ht="77.25" customHeight="1">
      <c r="A189" s="150"/>
      <c r="B189" s="63">
        <v>141</v>
      </c>
      <c r="C189" s="175" t="s">
        <v>125</v>
      </c>
      <c r="D189" s="175" t="s">
        <v>126</v>
      </c>
      <c r="E189" s="156" t="s">
        <v>127</v>
      </c>
      <c r="F189" s="59" t="s">
        <v>57</v>
      </c>
      <c r="G189" s="63">
        <v>876</v>
      </c>
      <c r="H189" s="63" t="s">
        <v>58</v>
      </c>
      <c r="I189" s="177">
        <v>1</v>
      </c>
      <c r="J189" s="60">
        <v>45000000000</v>
      </c>
      <c r="K189" s="61" t="s">
        <v>59</v>
      </c>
      <c r="L189" s="180">
        <v>123340</v>
      </c>
      <c r="M189" s="143">
        <v>43374</v>
      </c>
      <c r="N189" s="182">
        <v>43465</v>
      </c>
      <c r="O189" s="61" t="s">
        <v>69</v>
      </c>
      <c r="P189" s="63" t="s">
        <v>70</v>
      </c>
    </row>
    <row r="190" spans="1:16" s="23" customFormat="1" ht="73.5" customHeight="1">
      <c r="A190" s="150"/>
      <c r="B190" s="63">
        <v>142</v>
      </c>
      <c r="C190" s="61" t="s">
        <v>114</v>
      </c>
      <c r="D190" s="61" t="s">
        <v>115</v>
      </c>
      <c r="E190" s="59" t="s">
        <v>116</v>
      </c>
      <c r="F190" s="59" t="s">
        <v>57</v>
      </c>
      <c r="G190" s="63">
        <v>876</v>
      </c>
      <c r="H190" s="63" t="s">
        <v>58</v>
      </c>
      <c r="I190" s="61" t="s">
        <v>96</v>
      </c>
      <c r="J190" s="60">
        <v>45000000000</v>
      </c>
      <c r="K190" s="61" t="s">
        <v>97</v>
      </c>
      <c r="L190" s="98">
        <v>1395000</v>
      </c>
      <c r="M190" s="143">
        <v>43374</v>
      </c>
      <c r="N190" s="143">
        <v>43434</v>
      </c>
      <c r="O190" s="61" t="s">
        <v>69</v>
      </c>
      <c r="P190" s="63" t="s">
        <v>70</v>
      </c>
    </row>
    <row r="191" spans="1:16" s="23" customFormat="1" ht="84.75" customHeight="1">
      <c r="A191" s="149" t="s">
        <v>166</v>
      </c>
      <c r="B191" s="63">
        <v>143</v>
      </c>
      <c r="C191" s="99" t="s">
        <v>191</v>
      </c>
      <c r="D191" s="99" t="s">
        <v>160</v>
      </c>
      <c r="E191" s="55" t="s">
        <v>206</v>
      </c>
      <c r="F191" s="56" t="s">
        <v>57</v>
      </c>
      <c r="G191" s="55" t="s">
        <v>162</v>
      </c>
      <c r="H191" s="61" t="s">
        <v>149</v>
      </c>
      <c r="I191" s="55" t="s">
        <v>96</v>
      </c>
      <c r="J191" s="55" t="s">
        <v>181</v>
      </c>
      <c r="K191" s="55" t="s">
        <v>59</v>
      </c>
      <c r="L191" s="58">
        <v>471000</v>
      </c>
      <c r="M191" s="30">
        <v>43374</v>
      </c>
      <c r="N191" s="30">
        <v>43405</v>
      </c>
      <c r="O191" s="55" t="s">
        <v>77</v>
      </c>
      <c r="P191" s="174" t="s">
        <v>60</v>
      </c>
    </row>
    <row r="192" spans="1:16" s="23" customFormat="1" ht="111.75" customHeight="1">
      <c r="A192" s="83"/>
      <c r="B192" s="63">
        <v>144</v>
      </c>
      <c r="C192" s="55" t="s">
        <v>139</v>
      </c>
      <c r="D192" s="55" t="s">
        <v>199</v>
      </c>
      <c r="E192" s="59" t="s">
        <v>270</v>
      </c>
      <c r="F192" s="56" t="s">
        <v>57</v>
      </c>
      <c r="G192" s="56">
        <v>876</v>
      </c>
      <c r="H192" s="55" t="s">
        <v>58</v>
      </c>
      <c r="I192" s="55" t="s">
        <v>96</v>
      </c>
      <c r="J192" s="145">
        <v>45000000000</v>
      </c>
      <c r="K192" s="55" t="s">
        <v>59</v>
      </c>
      <c r="L192" s="58">
        <v>1330863</v>
      </c>
      <c r="M192" s="30">
        <v>43404</v>
      </c>
      <c r="N192" s="30">
        <v>43799</v>
      </c>
      <c r="O192" s="55" t="s">
        <v>77</v>
      </c>
      <c r="P192" s="57" t="s">
        <v>60</v>
      </c>
    </row>
    <row r="193" spans="1:16" ht="118.5" customHeight="1">
      <c r="A193" s="149" t="s">
        <v>166</v>
      </c>
      <c r="B193" s="63">
        <v>145</v>
      </c>
      <c r="C193" s="55" t="s">
        <v>195</v>
      </c>
      <c r="D193" s="55" t="s">
        <v>195</v>
      </c>
      <c r="E193" s="59" t="s">
        <v>271</v>
      </c>
      <c r="F193" s="56" t="s">
        <v>259</v>
      </c>
      <c r="G193" s="56">
        <v>642</v>
      </c>
      <c r="H193" s="55" t="s">
        <v>149</v>
      </c>
      <c r="I193" s="55" t="s">
        <v>96</v>
      </c>
      <c r="J193" s="145">
        <v>45000000000</v>
      </c>
      <c r="K193" s="55" t="s">
        <v>59</v>
      </c>
      <c r="L193" s="58">
        <v>86000000</v>
      </c>
      <c r="M193" s="30">
        <v>43404</v>
      </c>
      <c r="N193" s="30">
        <v>43799</v>
      </c>
      <c r="O193" s="55" t="s">
        <v>77</v>
      </c>
      <c r="P193" s="57" t="s">
        <v>60</v>
      </c>
    </row>
    <row r="194" spans="1:16" ht="124.5" customHeight="1">
      <c r="A194" s="83"/>
      <c r="B194" s="63">
        <v>146</v>
      </c>
      <c r="C194" s="55" t="s">
        <v>370</v>
      </c>
      <c r="D194" s="57" t="s">
        <v>371</v>
      </c>
      <c r="E194" s="56" t="s">
        <v>372</v>
      </c>
      <c r="F194" s="56" t="s">
        <v>373</v>
      </c>
      <c r="G194" s="55" t="s">
        <v>142</v>
      </c>
      <c r="H194" s="55" t="s">
        <v>58</v>
      </c>
      <c r="I194" s="55" t="s">
        <v>96</v>
      </c>
      <c r="J194" s="145">
        <v>45000000000</v>
      </c>
      <c r="K194" s="55" t="s">
        <v>59</v>
      </c>
      <c r="L194" s="117">
        <v>80000</v>
      </c>
      <c r="M194" s="93">
        <v>43374</v>
      </c>
      <c r="N194" s="30">
        <v>43374</v>
      </c>
      <c r="O194" s="55" t="s">
        <v>77</v>
      </c>
      <c r="P194" s="174" t="s">
        <v>60</v>
      </c>
    </row>
    <row r="195" spans="1:16" ht="22.5" customHeight="1">
      <c r="A195" s="102"/>
      <c r="B195" s="114"/>
      <c r="C195" s="41"/>
      <c r="D195" s="41"/>
      <c r="E195" s="17"/>
      <c r="F195" s="28"/>
      <c r="G195" s="40"/>
      <c r="H195" s="41"/>
      <c r="I195" s="28"/>
      <c r="J195" s="52"/>
      <c r="K195" s="20"/>
      <c r="L195" s="42"/>
      <c r="M195" s="92"/>
      <c r="N195" s="96"/>
      <c r="O195" s="41"/>
      <c r="P195" s="43"/>
    </row>
    <row r="196" spans="1:16" s="148" customFormat="1" ht="51" customHeight="1">
      <c r="A196" s="76"/>
      <c r="B196" s="74"/>
      <c r="C196" s="207"/>
      <c r="D196" s="209"/>
      <c r="E196" s="209"/>
      <c r="F196" s="209"/>
      <c r="G196" s="217" t="s">
        <v>46</v>
      </c>
      <c r="H196" s="218"/>
      <c r="I196" s="218"/>
      <c r="J196" s="218"/>
      <c r="K196" s="207"/>
      <c r="L196" s="212"/>
      <c r="M196" s="213"/>
      <c r="N196" s="213"/>
      <c r="O196" s="194"/>
      <c r="P196" s="194"/>
    </row>
    <row r="197" spans="1:16" s="23" customFormat="1" ht="93.75" customHeight="1">
      <c r="A197" s="153"/>
      <c r="B197" s="63">
        <v>147</v>
      </c>
      <c r="C197" s="61" t="s">
        <v>130</v>
      </c>
      <c r="D197" s="61" t="s">
        <v>130</v>
      </c>
      <c r="E197" s="59" t="s">
        <v>411</v>
      </c>
      <c r="F197" s="59" t="s">
        <v>57</v>
      </c>
      <c r="G197" s="63">
        <v>876</v>
      </c>
      <c r="H197" s="63" t="s">
        <v>58</v>
      </c>
      <c r="I197" s="61" t="s">
        <v>96</v>
      </c>
      <c r="J197" s="178">
        <v>45000000000</v>
      </c>
      <c r="K197" s="178" t="s">
        <v>59</v>
      </c>
      <c r="L197" s="98">
        <v>2005512</v>
      </c>
      <c r="M197" s="151">
        <v>43405</v>
      </c>
      <c r="N197" s="143">
        <v>44196</v>
      </c>
      <c r="O197" s="61" t="s">
        <v>69</v>
      </c>
      <c r="P197" s="177" t="s">
        <v>131</v>
      </c>
    </row>
    <row r="198" spans="1:16" s="23" customFormat="1" ht="92.25" customHeight="1">
      <c r="A198" s="153"/>
      <c r="B198" s="63">
        <v>148</v>
      </c>
      <c r="C198" s="61" t="s">
        <v>130</v>
      </c>
      <c r="D198" s="61" t="s">
        <v>130</v>
      </c>
      <c r="E198" s="59" t="s">
        <v>412</v>
      </c>
      <c r="F198" s="59" t="s">
        <v>57</v>
      </c>
      <c r="G198" s="63">
        <v>876</v>
      </c>
      <c r="H198" s="63" t="s">
        <v>58</v>
      </c>
      <c r="I198" s="61" t="s">
        <v>96</v>
      </c>
      <c r="J198" s="178">
        <v>45000000000</v>
      </c>
      <c r="K198" s="178" t="s">
        <v>59</v>
      </c>
      <c r="L198" s="98">
        <v>307190</v>
      </c>
      <c r="M198" s="151">
        <v>43405</v>
      </c>
      <c r="N198" s="143">
        <v>43921</v>
      </c>
      <c r="O198" s="61" t="s">
        <v>69</v>
      </c>
      <c r="P198" s="177" t="s">
        <v>131</v>
      </c>
    </row>
    <row r="199" spans="1:16" s="23" customFormat="1" ht="90" customHeight="1">
      <c r="A199" s="97"/>
      <c r="B199" s="63">
        <v>149</v>
      </c>
      <c r="C199" s="174" t="s">
        <v>147</v>
      </c>
      <c r="D199" s="184" t="s">
        <v>140</v>
      </c>
      <c r="E199" s="185" t="s">
        <v>150</v>
      </c>
      <c r="F199" s="56" t="s">
        <v>57</v>
      </c>
      <c r="G199" s="55" t="s">
        <v>151</v>
      </c>
      <c r="H199" s="55" t="s">
        <v>68</v>
      </c>
      <c r="I199" s="56">
        <v>601</v>
      </c>
      <c r="J199" s="55">
        <v>45000000000</v>
      </c>
      <c r="K199" s="55" t="s">
        <v>59</v>
      </c>
      <c r="L199" s="58">
        <v>402314.02</v>
      </c>
      <c r="M199" s="30">
        <v>43405</v>
      </c>
      <c r="N199" s="30">
        <v>43465</v>
      </c>
      <c r="O199" s="55" t="s">
        <v>69</v>
      </c>
      <c r="P199" s="174" t="s">
        <v>131</v>
      </c>
    </row>
    <row r="200" spans="1:16" ht="104.25" customHeight="1">
      <c r="A200" s="97"/>
      <c r="B200" s="63">
        <v>150</v>
      </c>
      <c r="C200" s="174" t="s">
        <v>139</v>
      </c>
      <c r="D200" s="174" t="s">
        <v>140</v>
      </c>
      <c r="E200" s="185" t="s">
        <v>170</v>
      </c>
      <c r="F200" s="56" t="s">
        <v>57</v>
      </c>
      <c r="G200" s="55" t="s">
        <v>142</v>
      </c>
      <c r="H200" s="55" t="s">
        <v>58</v>
      </c>
      <c r="I200" s="184" t="s">
        <v>96</v>
      </c>
      <c r="J200" s="55">
        <v>45000000000</v>
      </c>
      <c r="K200" s="55" t="s">
        <v>59</v>
      </c>
      <c r="L200" s="58">
        <v>1087070.3999999999</v>
      </c>
      <c r="M200" s="30">
        <v>43405</v>
      </c>
      <c r="N200" s="30">
        <v>43465</v>
      </c>
      <c r="O200" s="55" t="s">
        <v>77</v>
      </c>
      <c r="P200" s="174" t="s">
        <v>60</v>
      </c>
    </row>
    <row r="201" spans="1:16" s="23" customFormat="1" ht="101.25" customHeight="1">
      <c r="A201" s="102"/>
      <c r="B201" s="63">
        <v>151</v>
      </c>
      <c r="C201" s="55" t="s">
        <v>228</v>
      </c>
      <c r="D201" s="55" t="s">
        <v>229</v>
      </c>
      <c r="E201" s="56" t="s">
        <v>230</v>
      </c>
      <c r="F201" s="56" t="s">
        <v>57</v>
      </c>
      <c r="G201" s="55" t="s">
        <v>151</v>
      </c>
      <c r="H201" s="55" t="s">
        <v>68</v>
      </c>
      <c r="I201" s="55" t="s">
        <v>231</v>
      </c>
      <c r="J201" s="55" t="s">
        <v>181</v>
      </c>
      <c r="K201" s="55" t="s">
        <v>59</v>
      </c>
      <c r="L201" s="58">
        <v>742537.08</v>
      </c>
      <c r="M201" s="64">
        <v>43405</v>
      </c>
      <c r="N201" s="64">
        <v>43435</v>
      </c>
      <c r="O201" s="55" t="s">
        <v>69</v>
      </c>
      <c r="P201" s="174" t="s">
        <v>70</v>
      </c>
    </row>
    <row r="202" spans="1:16" s="23" customFormat="1" ht="101.25" customHeight="1">
      <c r="A202" s="103"/>
      <c r="B202" s="63">
        <v>152</v>
      </c>
      <c r="C202" s="55" t="s">
        <v>203</v>
      </c>
      <c r="D202" s="55" t="s">
        <v>204</v>
      </c>
      <c r="E202" s="56" t="s">
        <v>303</v>
      </c>
      <c r="F202" s="56" t="s">
        <v>57</v>
      </c>
      <c r="G202" s="55" t="s">
        <v>142</v>
      </c>
      <c r="H202" s="55" t="s">
        <v>58</v>
      </c>
      <c r="I202" s="55" t="s">
        <v>96</v>
      </c>
      <c r="J202" s="60">
        <v>45000000000</v>
      </c>
      <c r="K202" s="61" t="s">
        <v>59</v>
      </c>
      <c r="L202" s="58">
        <v>6206616</v>
      </c>
      <c r="M202" s="30">
        <v>43405</v>
      </c>
      <c r="N202" s="30">
        <v>43831</v>
      </c>
      <c r="O202" s="55" t="s">
        <v>240</v>
      </c>
      <c r="P202" s="174" t="s">
        <v>60</v>
      </c>
    </row>
    <row r="203" spans="1:16" s="23" customFormat="1" ht="108.75" customHeight="1">
      <c r="A203" s="83"/>
      <c r="B203" s="63">
        <v>153</v>
      </c>
      <c r="C203" s="55" t="s">
        <v>304</v>
      </c>
      <c r="D203" s="55" t="s">
        <v>305</v>
      </c>
      <c r="E203" s="56" t="s">
        <v>330</v>
      </c>
      <c r="F203" s="56" t="s">
        <v>57</v>
      </c>
      <c r="G203" s="55" t="s">
        <v>307</v>
      </c>
      <c r="H203" s="55" t="s">
        <v>308</v>
      </c>
      <c r="I203" s="55" t="s">
        <v>96</v>
      </c>
      <c r="J203" s="55">
        <v>45000000000</v>
      </c>
      <c r="K203" s="55" t="s">
        <v>59</v>
      </c>
      <c r="L203" s="58">
        <v>34320</v>
      </c>
      <c r="M203" s="30">
        <v>43405</v>
      </c>
      <c r="N203" s="30">
        <v>43405</v>
      </c>
      <c r="O203" s="56" t="s">
        <v>77</v>
      </c>
      <c r="P203" s="174" t="s">
        <v>60</v>
      </c>
    </row>
    <row r="204" spans="1:16" s="23" customFormat="1" ht="29.25" customHeight="1">
      <c r="A204" s="83"/>
      <c r="B204" s="84"/>
      <c r="C204" s="137"/>
      <c r="D204" s="137"/>
      <c r="E204" s="138"/>
      <c r="F204" s="139"/>
      <c r="G204" s="137"/>
      <c r="H204" s="137"/>
      <c r="I204" s="137"/>
      <c r="J204" s="139"/>
      <c r="K204" s="137"/>
      <c r="L204" s="140"/>
      <c r="M204" s="141"/>
      <c r="N204" s="141"/>
      <c r="O204" s="137"/>
      <c r="P204" s="142"/>
    </row>
    <row r="205" spans="1:16" s="148" customFormat="1" ht="53.25" customHeight="1">
      <c r="A205" s="76"/>
      <c r="B205" s="74"/>
      <c r="C205" s="207"/>
      <c r="D205" s="209"/>
      <c r="E205" s="209"/>
      <c r="F205" s="209"/>
      <c r="G205" s="217" t="s">
        <v>47</v>
      </c>
      <c r="H205" s="218"/>
      <c r="I205" s="218"/>
      <c r="J205" s="218"/>
      <c r="K205" s="207"/>
      <c r="L205" s="212"/>
      <c r="M205" s="213"/>
      <c r="N205" s="213"/>
      <c r="O205" s="194"/>
      <c r="P205" s="194"/>
    </row>
    <row r="206" spans="1:16" s="24" customFormat="1" ht="91.5" customHeight="1">
      <c r="A206" s="149" t="s">
        <v>132</v>
      </c>
      <c r="B206" s="63">
        <v>154</v>
      </c>
      <c r="C206" s="178" t="s">
        <v>133</v>
      </c>
      <c r="D206" s="178" t="s">
        <v>133</v>
      </c>
      <c r="E206" s="59" t="s">
        <v>134</v>
      </c>
      <c r="F206" s="59" t="s">
        <v>135</v>
      </c>
      <c r="G206" s="63">
        <v>876</v>
      </c>
      <c r="H206" s="63" t="s">
        <v>58</v>
      </c>
      <c r="I206" s="178" t="s">
        <v>96</v>
      </c>
      <c r="J206" s="178">
        <v>45000000000</v>
      </c>
      <c r="K206" s="178" t="s">
        <v>59</v>
      </c>
      <c r="L206" s="98">
        <v>2000000</v>
      </c>
      <c r="M206" s="182">
        <v>43435</v>
      </c>
      <c r="N206" s="182">
        <v>43465</v>
      </c>
      <c r="O206" s="61" t="s">
        <v>77</v>
      </c>
      <c r="P206" s="177" t="s">
        <v>60</v>
      </c>
    </row>
    <row r="207" spans="1:16" s="24" customFormat="1" ht="108" customHeight="1">
      <c r="A207" s="97"/>
      <c r="B207" s="57">
        <v>155</v>
      </c>
      <c r="C207" s="55" t="s">
        <v>136</v>
      </c>
      <c r="D207" s="55" t="s">
        <v>137</v>
      </c>
      <c r="E207" s="56" t="s">
        <v>138</v>
      </c>
      <c r="F207" s="56" t="s">
        <v>57</v>
      </c>
      <c r="G207" s="57">
        <v>876</v>
      </c>
      <c r="H207" s="57" t="s">
        <v>58</v>
      </c>
      <c r="I207" s="55" t="s">
        <v>96</v>
      </c>
      <c r="J207" s="56">
        <v>45000000000</v>
      </c>
      <c r="K207" s="55" t="s">
        <v>59</v>
      </c>
      <c r="L207" s="58">
        <v>1819584</v>
      </c>
      <c r="M207" s="30">
        <v>43435</v>
      </c>
      <c r="N207" s="30">
        <v>43496</v>
      </c>
      <c r="O207" s="55" t="s">
        <v>80</v>
      </c>
      <c r="P207" s="174" t="s">
        <v>60</v>
      </c>
    </row>
    <row r="208" spans="1:16" s="23" customFormat="1" ht="105" customHeight="1">
      <c r="A208" s="159" t="s">
        <v>172</v>
      </c>
      <c r="B208" s="63">
        <v>156</v>
      </c>
      <c r="C208" s="174" t="s">
        <v>173</v>
      </c>
      <c r="D208" s="184" t="s">
        <v>174</v>
      </c>
      <c r="E208" s="185" t="s">
        <v>175</v>
      </c>
      <c r="F208" s="56" t="s">
        <v>57</v>
      </c>
      <c r="G208" s="55" t="s">
        <v>142</v>
      </c>
      <c r="H208" s="55" t="s">
        <v>58</v>
      </c>
      <c r="I208" s="184">
        <v>1</v>
      </c>
      <c r="J208" s="55">
        <v>45000000000</v>
      </c>
      <c r="K208" s="55" t="s">
        <v>59</v>
      </c>
      <c r="L208" s="58">
        <v>1096400</v>
      </c>
      <c r="M208" s="30">
        <v>43435</v>
      </c>
      <c r="N208" s="30">
        <v>43465</v>
      </c>
      <c r="O208" s="55" t="s">
        <v>77</v>
      </c>
      <c r="P208" s="174" t="s">
        <v>60</v>
      </c>
    </row>
    <row r="209" spans="1:23" s="23" customFormat="1" ht="104.25" customHeight="1">
      <c r="A209" s="149" t="s">
        <v>166</v>
      </c>
      <c r="B209" s="57">
        <v>157</v>
      </c>
      <c r="C209" s="99" t="s">
        <v>191</v>
      </c>
      <c r="D209" s="99" t="s">
        <v>160</v>
      </c>
      <c r="E209" s="55" t="s">
        <v>413</v>
      </c>
      <c r="F209" s="56" t="s">
        <v>57</v>
      </c>
      <c r="G209" s="55" t="s">
        <v>162</v>
      </c>
      <c r="H209" s="61" t="s">
        <v>149</v>
      </c>
      <c r="I209" s="55" t="s">
        <v>96</v>
      </c>
      <c r="J209" s="55" t="s">
        <v>181</v>
      </c>
      <c r="K209" s="55" t="s">
        <v>59</v>
      </c>
      <c r="L209" s="58">
        <v>199000</v>
      </c>
      <c r="M209" s="30">
        <v>43435</v>
      </c>
      <c r="N209" s="30">
        <v>43435</v>
      </c>
      <c r="O209" s="55" t="s">
        <v>77</v>
      </c>
      <c r="P209" s="174" t="s">
        <v>60</v>
      </c>
    </row>
    <row r="210" spans="1:23" s="23" customFormat="1" ht="89.25" customHeight="1">
      <c r="A210" s="84"/>
      <c r="B210" s="63">
        <v>158</v>
      </c>
      <c r="C210" s="55" t="s">
        <v>222</v>
      </c>
      <c r="D210" s="55" t="s">
        <v>223</v>
      </c>
      <c r="E210" s="56" t="s">
        <v>224</v>
      </c>
      <c r="F210" s="56" t="s">
        <v>57</v>
      </c>
      <c r="G210" s="55" t="s">
        <v>162</v>
      </c>
      <c r="H210" s="61" t="s">
        <v>149</v>
      </c>
      <c r="I210" s="55" t="s">
        <v>96</v>
      </c>
      <c r="J210" s="55" t="s">
        <v>181</v>
      </c>
      <c r="K210" s="55" t="s">
        <v>59</v>
      </c>
      <c r="L210" s="58">
        <v>714097.54</v>
      </c>
      <c r="M210" s="30">
        <v>43435</v>
      </c>
      <c r="N210" s="30">
        <v>43831</v>
      </c>
      <c r="O210" s="55" t="s">
        <v>77</v>
      </c>
      <c r="P210" s="174" t="s">
        <v>60</v>
      </c>
    </row>
    <row r="211" spans="1:23" s="23" customFormat="1" ht="83.25" customHeight="1">
      <c r="A211" s="83"/>
      <c r="B211" s="57">
        <v>159</v>
      </c>
      <c r="C211" s="55" t="s">
        <v>222</v>
      </c>
      <c r="D211" s="55" t="s">
        <v>223</v>
      </c>
      <c r="E211" s="56" t="s">
        <v>224</v>
      </c>
      <c r="F211" s="56" t="s">
        <v>57</v>
      </c>
      <c r="G211" s="55" t="s">
        <v>162</v>
      </c>
      <c r="H211" s="61" t="s">
        <v>149</v>
      </c>
      <c r="I211" s="55" t="s">
        <v>96</v>
      </c>
      <c r="J211" s="55" t="s">
        <v>181</v>
      </c>
      <c r="K211" s="55" t="s">
        <v>59</v>
      </c>
      <c r="L211" s="58">
        <v>2050297.09</v>
      </c>
      <c r="M211" s="30">
        <v>43435</v>
      </c>
      <c r="N211" s="30">
        <v>43831</v>
      </c>
      <c r="O211" s="55" t="s">
        <v>77</v>
      </c>
      <c r="P211" s="174" t="s">
        <v>60</v>
      </c>
    </row>
    <row r="212" spans="1:23" s="23" customFormat="1" ht="81.75" customHeight="1">
      <c r="A212" s="83"/>
      <c r="B212" s="63">
        <v>160</v>
      </c>
      <c r="C212" s="55" t="s">
        <v>222</v>
      </c>
      <c r="D212" s="55" t="s">
        <v>223</v>
      </c>
      <c r="E212" s="56" t="s">
        <v>224</v>
      </c>
      <c r="F212" s="56" t="s">
        <v>57</v>
      </c>
      <c r="G212" s="55" t="s">
        <v>162</v>
      </c>
      <c r="H212" s="61" t="s">
        <v>149</v>
      </c>
      <c r="I212" s="55" t="s">
        <v>96</v>
      </c>
      <c r="J212" s="55" t="s">
        <v>181</v>
      </c>
      <c r="K212" s="55" t="s">
        <v>59</v>
      </c>
      <c r="L212" s="58">
        <v>99120</v>
      </c>
      <c r="M212" s="30">
        <v>43435</v>
      </c>
      <c r="N212" s="30">
        <v>43800</v>
      </c>
      <c r="O212" s="55" t="s">
        <v>77</v>
      </c>
      <c r="P212" s="174" t="s">
        <v>60</v>
      </c>
    </row>
    <row r="213" spans="1:23" ht="108.75" customHeight="1">
      <c r="A213" s="149" t="s">
        <v>393</v>
      </c>
      <c r="B213" s="57">
        <v>161</v>
      </c>
      <c r="C213" s="61" t="s">
        <v>390</v>
      </c>
      <c r="D213" s="61" t="s">
        <v>391</v>
      </c>
      <c r="E213" s="56" t="s">
        <v>392</v>
      </c>
      <c r="F213" s="56" t="s">
        <v>373</v>
      </c>
      <c r="G213" s="57">
        <v>876</v>
      </c>
      <c r="H213" s="63" t="s">
        <v>58</v>
      </c>
      <c r="I213" s="55" t="s">
        <v>96</v>
      </c>
      <c r="J213" s="55" t="s">
        <v>181</v>
      </c>
      <c r="K213" s="61" t="s">
        <v>59</v>
      </c>
      <c r="L213" s="98">
        <v>3000000</v>
      </c>
      <c r="M213" s="143">
        <v>43435</v>
      </c>
      <c r="N213" s="143">
        <v>43889</v>
      </c>
      <c r="O213" s="55" t="s">
        <v>77</v>
      </c>
      <c r="P213" s="57" t="s">
        <v>60</v>
      </c>
      <c r="Q213" s="34"/>
      <c r="R213" s="50"/>
      <c r="S213" s="49"/>
      <c r="T213" s="49"/>
      <c r="U213" s="47"/>
      <c r="V213" s="48"/>
      <c r="W213" s="49"/>
    </row>
    <row r="214" spans="1:23" s="23" customFormat="1" ht="30" customHeight="1">
      <c r="A214" s="102"/>
      <c r="B214" s="84"/>
      <c r="C214" s="90"/>
      <c r="D214" s="90"/>
      <c r="E214" s="86"/>
      <c r="F214" s="86"/>
      <c r="G214" s="87"/>
      <c r="H214" s="87"/>
      <c r="I214" s="85"/>
      <c r="J214" s="85"/>
      <c r="K214" s="85"/>
      <c r="L214" s="88"/>
      <c r="M214" s="89"/>
      <c r="N214" s="92"/>
      <c r="O214" s="85"/>
      <c r="P214" s="84"/>
    </row>
    <row r="215" spans="1:23" s="24" customFormat="1" ht="27.75" customHeight="1">
      <c r="A215" s="73"/>
      <c r="B215" s="15"/>
      <c r="C215" s="35"/>
      <c r="D215" s="35"/>
      <c r="E215" s="69"/>
      <c r="F215" s="33"/>
      <c r="G215" s="33"/>
      <c r="H215" s="35"/>
      <c r="I215" s="33"/>
      <c r="J215" s="70"/>
      <c r="K215" s="35"/>
      <c r="L215" s="34"/>
      <c r="M215" s="71"/>
      <c r="N215" s="71"/>
      <c r="O215" s="35"/>
      <c r="P215" s="15"/>
    </row>
    <row r="216" spans="1:23" s="24" customFormat="1" ht="26.25" customHeight="1">
      <c r="A216" s="73"/>
      <c r="B216" s="74"/>
      <c r="C216" s="35"/>
      <c r="D216" s="35"/>
      <c r="E216" s="33"/>
      <c r="F216" s="33"/>
      <c r="G216" s="35"/>
      <c r="H216" s="38"/>
      <c r="I216" s="35"/>
      <c r="J216" s="35"/>
      <c r="K216" s="38"/>
      <c r="L216" s="34"/>
      <c r="M216" s="39"/>
      <c r="N216" s="39"/>
      <c r="O216" s="33"/>
      <c r="P216" s="15"/>
    </row>
    <row r="217" spans="1:23" s="23" customFormat="1" ht="27.75" customHeight="1">
      <c r="A217" s="32"/>
      <c r="B217" s="313" t="s">
        <v>26</v>
      </c>
      <c r="C217" s="314"/>
      <c r="D217" s="314"/>
      <c r="E217" s="314"/>
      <c r="F217" s="314"/>
      <c r="G217" s="314"/>
      <c r="H217" s="314"/>
      <c r="I217" s="314"/>
      <c r="J217" s="314"/>
      <c r="K217" s="314"/>
      <c r="L217" s="314"/>
      <c r="M217" s="314"/>
      <c r="N217" s="314"/>
      <c r="O217" s="314"/>
      <c r="P217" s="314"/>
    </row>
    <row r="218" spans="1:23" s="23" customFormat="1" ht="61.5" customHeight="1">
      <c r="A218" s="32"/>
      <c r="B218" s="312" t="s">
        <v>51</v>
      </c>
      <c r="C218" s="312"/>
      <c r="D218" s="312"/>
      <c r="E218" s="312"/>
      <c r="F218" s="312"/>
      <c r="G218" s="312"/>
      <c r="H218" s="312"/>
      <c r="I218" s="312"/>
      <c r="J218" s="312"/>
      <c r="K218" s="312"/>
      <c r="L218" s="312"/>
      <c r="M218" s="312"/>
      <c r="N218" s="280">
        <f>SUM(L22:L215)</f>
        <v>1625544825.4299998</v>
      </c>
      <c r="O218" s="280"/>
      <c r="P218" s="72" t="s">
        <v>33</v>
      </c>
    </row>
    <row r="219" spans="1:23" s="23" customFormat="1" ht="48.75" customHeight="1">
      <c r="A219" s="32"/>
      <c r="B219" s="279" t="s">
        <v>32</v>
      </c>
      <c r="C219" s="279"/>
      <c r="D219" s="279"/>
      <c r="E219" s="279"/>
      <c r="F219" s="279"/>
      <c r="G219" s="279"/>
      <c r="H219" s="279"/>
      <c r="I219" s="279"/>
      <c r="J219" s="279"/>
      <c r="K219" s="279"/>
      <c r="L219" s="279"/>
      <c r="M219" s="279"/>
      <c r="N219" s="280">
        <f>L27+L33+L44+L47+L48+L54+L63+L64+L139+L142+L143+L144+L149+L182+L183+L185+L191+L193+L206+L208+L213+L209</f>
        <v>151376899</v>
      </c>
      <c r="O219" s="280"/>
      <c r="P219" s="187" t="s">
        <v>30</v>
      </c>
    </row>
    <row r="220" spans="1:23" ht="46.5" customHeight="1">
      <c r="B220" s="279" t="s">
        <v>31</v>
      </c>
      <c r="C220" s="279"/>
      <c r="D220" s="279"/>
      <c r="E220" s="279"/>
      <c r="F220" s="279"/>
      <c r="G220" s="279"/>
      <c r="H220" s="279"/>
      <c r="I220" s="279"/>
      <c r="J220" s="279"/>
      <c r="K220" s="279"/>
      <c r="L220" s="279"/>
      <c r="M220" s="280">
        <f>SUM(L232:L297)</f>
        <v>591598472.28000009</v>
      </c>
      <c r="N220" s="280"/>
      <c r="O220" s="187" t="s">
        <v>30</v>
      </c>
      <c r="P220" s="197">
        <f>M220/(N218-N219)</f>
        <v>0.40131009613855673</v>
      </c>
    </row>
    <row r="221" spans="1:23" ht="49.5" customHeight="1">
      <c r="A221" s="49"/>
      <c r="B221" s="292" t="s">
        <v>52</v>
      </c>
      <c r="C221" s="292"/>
      <c r="D221" s="292"/>
      <c r="E221" s="292"/>
      <c r="F221" s="292"/>
      <c r="G221" s="292"/>
      <c r="H221" s="292"/>
      <c r="I221" s="292"/>
      <c r="J221" s="292"/>
      <c r="K221" s="292"/>
      <c r="L221" s="292"/>
      <c r="M221" s="292"/>
      <c r="N221" s="292"/>
      <c r="O221" s="292"/>
      <c r="P221" s="292"/>
    </row>
    <row r="222" spans="1:23" ht="76.5" customHeight="1">
      <c r="A222" s="49"/>
      <c r="B222" s="292" t="s">
        <v>53</v>
      </c>
      <c r="C222" s="292"/>
      <c r="D222" s="292"/>
      <c r="E222" s="292"/>
      <c r="F222" s="292"/>
      <c r="G222" s="292"/>
      <c r="H222" s="292"/>
      <c r="I222" s="292"/>
      <c r="J222" s="292"/>
      <c r="K222" s="292"/>
      <c r="L222" s="292"/>
      <c r="M222" s="292"/>
      <c r="N222" s="292"/>
      <c r="O222" s="292"/>
      <c r="P222" s="292"/>
    </row>
    <row r="223" spans="1:23" ht="49.5" customHeight="1">
      <c r="A223" s="49"/>
      <c r="B223" s="315" t="s">
        <v>54</v>
      </c>
      <c r="C223" s="315"/>
      <c r="D223" s="315"/>
      <c r="E223" s="315"/>
      <c r="F223" s="315"/>
      <c r="G223" s="315"/>
      <c r="H223" s="315"/>
      <c r="I223" s="315"/>
      <c r="J223" s="315"/>
      <c r="K223" s="315"/>
      <c r="L223" s="315"/>
      <c r="M223" s="315"/>
      <c r="N223" s="315"/>
      <c r="O223" s="315"/>
      <c r="P223" s="315"/>
    </row>
    <row r="224" spans="1:23" ht="69.75" customHeight="1">
      <c r="A224" s="49"/>
      <c r="B224" s="315" t="s">
        <v>55</v>
      </c>
      <c r="C224" s="315"/>
      <c r="D224" s="315"/>
      <c r="E224" s="315"/>
      <c r="F224" s="315"/>
      <c r="G224" s="315"/>
      <c r="H224" s="315"/>
      <c r="I224" s="315"/>
      <c r="J224" s="315"/>
      <c r="K224" s="315"/>
      <c r="L224" s="315"/>
      <c r="M224" s="315"/>
      <c r="N224" s="315"/>
      <c r="O224" s="315"/>
      <c r="P224" s="315"/>
    </row>
    <row r="225" spans="1:16" ht="49.5" customHeight="1">
      <c r="A225" s="49"/>
      <c r="B225" s="315" t="s">
        <v>56</v>
      </c>
      <c r="C225" s="315"/>
      <c r="D225" s="315"/>
      <c r="E225" s="315"/>
      <c r="F225" s="315"/>
      <c r="G225" s="315"/>
      <c r="H225" s="315"/>
      <c r="I225" s="315"/>
      <c r="J225" s="315"/>
      <c r="K225" s="315"/>
      <c r="L225" s="315"/>
      <c r="M225" s="315"/>
      <c r="N225" s="315"/>
      <c r="O225" s="315"/>
      <c r="P225" s="315"/>
    </row>
    <row r="226" spans="1:16" ht="49.5" customHeight="1">
      <c r="A226" s="49"/>
      <c r="B226" s="169"/>
      <c r="C226" s="110"/>
      <c r="D226" s="110"/>
      <c r="E226" s="110"/>
      <c r="F226" s="110"/>
      <c r="G226" s="110"/>
      <c r="H226" s="110"/>
      <c r="I226" s="110"/>
      <c r="J226" s="110"/>
      <c r="K226" s="110"/>
      <c r="L226" s="110"/>
      <c r="M226" s="111"/>
      <c r="N226" s="111"/>
      <c r="O226" s="110"/>
      <c r="P226" s="112"/>
    </row>
    <row r="227" spans="1:16" ht="28.5" customHeight="1">
      <c r="A227" s="311" t="s">
        <v>48</v>
      </c>
      <c r="B227" s="281" t="s">
        <v>0</v>
      </c>
      <c r="C227" s="271" t="s">
        <v>8</v>
      </c>
      <c r="D227" s="271" t="s">
        <v>18</v>
      </c>
      <c r="E227" s="271" t="s">
        <v>14</v>
      </c>
      <c r="F227" s="271"/>
      <c r="G227" s="271"/>
      <c r="H227" s="271"/>
      <c r="I227" s="271"/>
      <c r="J227" s="271"/>
      <c r="K227" s="271"/>
      <c r="L227" s="271"/>
      <c r="M227" s="271"/>
      <c r="N227" s="271"/>
      <c r="O227" s="271" t="s">
        <v>1</v>
      </c>
      <c r="P227" s="271" t="s">
        <v>15</v>
      </c>
    </row>
    <row r="228" spans="1:16" ht="56.25" customHeight="1">
      <c r="A228" s="311"/>
      <c r="B228" s="281"/>
      <c r="C228" s="271"/>
      <c r="D228" s="271"/>
      <c r="E228" s="298" t="s">
        <v>9</v>
      </c>
      <c r="F228" s="298" t="s">
        <v>10</v>
      </c>
      <c r="G228" s="271" t="s">
        <v>2</v>
      </c>
      <c r="H228" s="271"/>
      <c r="I228" s="271" t="s">
        <v>16</v>
      </c>
      <c r="J228" s="271" t="s">
        <v>11</v>
      </c>
      <c r="K228" s="271"/>
      <c r="L228" s="299" t="s">
        <v>12</v>
      </c>
      <c r="M228" s="271" t="s">
        <v>13</v>
      </c>
      <c r="N228" s="271"/>
      <c r="O228" s="271"/>
      <c r="P228" s="271"/>
    </row>
    <row r="229" spans="1:16" ht="22.5" customHeight="1">
      <c r="A229" s="311"/>
      <c r="B229" s="281"/>
      <c r="C229" s="271"/>
      <c r="D229" s="271"/>
      <c r="E229" s="298"/>
      <c r="F229" s="298"/>
      <c r="G229" s="271"/>
      <c r="H229" s="271"/>
      <c r="I229" s="271"/>
      <c r="J229" s="271"/>
      <c r="K229" s="271"/>
      <c r="L229" s="299"/>
      <c r="M229" s="271" t="s">
        <v>3</v>
      </c>
      <c r="N229" s="271" t="s">
        <v>4</v>
      </c>
      <c r="O229" s="271"/>
      <c r="P229" s="271"/>
    </row>
    <row r="230" spans="1:16" ht="73.5" customHeight="1">
      <c r="A230" s="311"/>
      <c r="B230" s="281"/>
      <c r="C230" s="271"/>
      <c r="D230" s="271"/>
      <c r="E230" s="298"/>
      <c r="F230" s="298"/>
      <c r="G230" s="189" t="s">
        <v>5</v>
      </c>
      <c r="H230" s="189" t="s">
        <v>6</v>
      </c>
      <c r="I230" s="271"/>
      <c r="J230" s="189" t="s">
        <v>7</v>
      </c>
      <c r="K230" s="189" t="s">
        <v>6</v>
      </c>
      <c r="L230" s="299"/>
      <c r="M230" s="271"/>
      <c r="N230" s="271"/>
      <c r="O230" s="271"/>
      <c r="P230" s="189" t="s">
        <v>17</v>
      </c>
    </row>
    <row r="231" spans="1:16" ht="32.25" customHeight="1">
      <c r="A231" s="77"/>
      <c r="B231" s="31">
        <v>1</v>
      </c>
      <c r="C231" s="188">
        <v>2</v>
      </c>
      <c r="D231" s="188">
        <v>3</v>
      </c>
      <c r="E231" s="186">
        <v>4</v>
      </c>
      <c r="F231" s="186">
        <v>5</v>
      </c>
      <c r="G231" s="189">
        <v>6</v>
      </c>
      <c r="H231" s="189">
        <v>7</v>
      </c>
      <c r="I231" s="189">
        <v>8</v>
      </c>
      <c r="J231" s="189">
        <v>9</v>
      </c>
      <c r="K231" s="189">
        <v>10</v>
      </c>
      <c r="L231" s="3">
        <v>11</v>
      </c>
      <c r="M231" s="188">
        <v>12</v>
      </c>
      <c r="N231" s="188">
        <v>13</v>
      </c>
      <c r="O231" s="188">
        <v>14</v>
      </c>
      <c r="P231" s="188">
        <v>15</v>
      </c>
    </row>
    <row r="232" spans="1:16" s="146" customFormat="1" ht="36" customHeight="1">
      <c r="A232" s="75"/>
      <c r="B232" s="200"/>
      <c r="C232" s="201"/>
      <c r="D232" s="201"/>
      <c r="E232" s="202"/>
      <c r="F232" s="202"/>
      <c r="G232" s="233" t="s">
        <v>36</v>
      </c>
      <c r="H232" s="234"/>
      <c r="I232" s="234"/>
      <c r="J232" s="234"/>
      <c r="K232" s="201"/>
      <c r="L232" s="205"/>
      <c r="M232" s="206"/>
      <c r="N232" s="206"/>
      <c r="O232" s="201"/>
      <c r="P232" s="193"/>
    </row>
    <row r="233" spans="1:16" ht="68.25" customHeight="1">
      <c r="A233" s="161"/>
      <c r="B233" s="177">
        <v>1</v>
      </c>
      <c r="C233" s="59" t="s">
        <v>65</v>
      </c>
      <c r="D233" s="177" t="s">
        <v>66</v>
      </c>
      <c r="E233" s="179" t="s">
        <v>67</v>
      </c>
      <c r="F233" s="59" t="s">
        <v>57</v>
      </c>
      <c r="G233" s="63">
        <v>796</v>
      </c>
      <c r="H233" s="63" t="s">
        <v>68</v>
      </c>
      <c r="I233" s="152">
        <v>10150</v>
      </c>
      <c r="J233" s="60">
        <v>45000000000</v>
      </c>
      <c r="K233" s="61" t="s">
        <v>59</v>
      </c>
      <c r="L233" s="98">
        <v>2212215</v>
      </c>
      <c r="M233" s="182">
        <v>43101</v>
      </c>
      <c r="N233" s="182">
        <v>43465</v>
      </c>
      <c r="O233" s="61" t="s">
        <v>69</v>
      </c>
      <c r="P233" s="177" t="s">
        <v>70</v>
      </c>
    </row>
    <row r="234" spans="1:16" ht="78" customHeight="1">
      <c r="A234" s="161"/>
      <c r="B234" s="177">
        <v>2</v>
      </c>
      <c r="C234" s="59" t="s">
        <v>71</v>
      </c>
      <c r="D234" s="59" t="s">
        <v>72</v>
      </c>
      <c r="E234" s="59" t="s">
        <v>73</v>
      </c>
      <c r="F234" s="59" t="s">
        <v>57</v>
      </c>
      <c r="G234" s="63">
        <v>796</v>
      </c>
      <c r="H234" s="63" t="s">
        <v>68</v>
      </c>
      <c r="I234" s="152">
        <v>12900</v>
      </c>
      <c r="J234" s="60">
        <v>45000000000</v>
      </c>
      <c r="K234" s="61" t="s">
        <v>59</v>
      </c>
      <c r="L234" s="98">
        <v>649015</v>
      </c>
      <c r="M234" s="182">
        <v>43101</v>
      </c>
      <c r="N234" s="182">
        <v>43465</v>
      </c>
      <c r="O234" s="61" t="s">
        <v>69</v>
      </c>
      <c r="P234" s="177" t="s">
        <v>70</v>
      </c>
    </row>
    <row r="235" spans="1:16" ht="63">
      <c r="A235" s="97"/>
      <c r="B235" s="97">
        <v>10</v>
      </c>
      <c r="C235" s="55" t="s">
        <v>237</v>
      </c>
      <c r="D235" s="61" t="s">
        <v>238</v>
      </c>
      <c r="E235" s="56" t="s">
        <v>239</v>
      </c>
      <c r="F235" s="56" t="s">
        <v>57</v>
      </c>
      <c r="G235" s="56">
        <v>876</v>
      </c>
      <c r="H235" s="55" t="s">
        <v>58</v>
      </c>
      <c r="I235" s="55" t="s">
        <v>96</v>
      </c>
      <c r="J235" s="145">
        <v>45000000000</v>
      </c>
      <c r="K235" s="55" t="s">
        <v>59</v>
      </c>
      <c r="L235" s="58">
        <v>246915000</v>
      </c>
      <c r="M235" s="30">
        <v>43131</v>
      </c>
      <c r="N235" s="30">
        <v>43921</v>
      </c>
      <c r="O235" s="55" t="s">
        <v>240</v>
      </c>
      <c r="P235" s="174" t="s">
        <v>60</v>
      </c>
    </row>
    <row r="236" spans="1:16" ht="111" customHeight="1">
      <c r="A236" s="97"/>
      <c r="B236" s="97">
        <v>12</v>
      </c>
      <c r="C236" s="55" t="s">
        <v>203</v>
      </c>
      <c r="D236" s="55" t="s">
        <v>204</v>
      </c>
      <c r="E236" s="59" t="s">
        <v>243</v>
      </c>
      <c r="F236" s="56" t="s">
        <v>57</v>
      </c>
      <c r="G236" s="56">
        <v>876</v>
      </c>
      <c r="H236" s="55" t="s">
        <v>58</v>
      </c>
      <c r="I236" s="55" t="s">
        <v>96</v>
      </c>
      <c r="J236" s="145">
        <v>45000000000</v>
      </c>
      <c r="K236" s="55" t="s">
        <v>59</v>
      </c>
      <c r="L236" s="58">
        <v>35520000</v>
      </c>
      <c r="M236" s="30">
        <v>43131</v>
      </c>
      <c r="N236" s="30">
        <v>43524</v>
      </c>
      <c r="O236" s="55" t="s">
        <v>240</v>
      </c>
      <c r="P236" s="174" t="s">
        <v>60</v>
      </c>
    </row>
    <row r="237" spans="1:16" s="45" customFormat="1" ht="115.5" customHeight="1">
      <c r="A237" s="57"/>
      <c r="B237" s="57">
        <v>27</v>
      </c>
      <c r="C237" s="55" t="s">
        <v>203</v>
      </c>
      <c r="D237" s="55" t="s">
        <v>204</v>
      </c>
      <c r="E237" s="56" t="s">
        <v>401</v>
      </c>
      <c r="F237" s="56" t="s">
        <v>57</v>
      </c>
      <c r="G237" s="55" t="s">
        <v>142</v>
      </c>
      <c r="H237" s="55" t="s">
        <v>58</v>
      </c>
      <c r="I237" s="55" t="s">
        <v>96</v>
      </c>
      <c r="J237" s="55">
        <v>45000000000</v>
      </c>
      <c r="K237" s="55" t="s">
        <v>59</v>
      </c>
      <c r="L237" s="58">
        <v>14322900</v>
      </c>
      <c r="M237" s="30">
        <v>43101</v>
      </c>
      <c r="N237" s="30">
        <v>43313</v>
      </c>
      <c r="O237" s="174" t="s">
        <v>297</v>
      </c>
      <c r="P237" s="174" t="s">
        <v>70</v>
      </c>
    </row>
    <row r="238" spans="1:16" ht="34.5" customHeight="1">
      <c r="A238" s="97"/>
      <c r="B238" s="97"/>
      <c r="C238" s="55"/>
      <c r="D238" s="61"/>
      <c r="E238" s="56"/>
      <c r="F238" s="56"/>
      <c r="G238" s="56"/>
      <c r="H238" s="55"/>
      <c r="I238" s="55"/>
      <c r="J238" s="145"/>
      <c r="K238" s="55"/>
      <c r="L238" s="58"/>
      <c r="M238" s="30"/>
      <c r="N238" s="30"/>
      <c r="O238" s="55"/>
      <c r="P238" s="57"/>
    </row>
    <row r="239" spans="1:16" s="147" customFormat="1" ht="40.5" customHeight="1">
      <c r="A239" s="75"/>
      <c r="B239" s="15"/>
      <c r="C239" s="225"/>
      <c r="D239" s="225"/>
      <c r="E239" s="235"/>
      <c r="F239" s="226"/>
      <c r="G239" s="236" t="s">
        <v>37</v>
      </c>
      <c r="H239" s="237"/>
      <c r="I239" s="237"/>
      <c r="J239" s="237"/>
      <c r="K239" s="225"/>
      <c r="L239" s="229"/>
      <c r="M239" s="230"/>
      <c r="N239" s="230"/>
      <c r="O239" s="225"/>
      <c r="P239" s="196"/>
    </row>
    <row r="240" spans="1:16" s="45" customFormat="1" ht="36.75" customHeight="1">
      <c r="A240" s="272"/>
      <c r="B240" s="257">
        <v>31</v>
      </c>
      <c r="C240" s="263" t="s">
        <v>86</v>
      </c>
      <c r="D240" s="61" t="s">
        <v>87</v>
      </c>
      <c r="E240" s="261" t="s">
        <v>88</v>
      </c>
      <c r="F240" s="261" t="s">
        <v>57</v>
      </c>
      <c r="G240" s="63">
        <v>876</v>
      </c>
      <c r="H240" s="63" t="s">
        <v>58</v>
      </c>
      <c r="I240" s="63">
        <v>1</v>
      </c>
      <c r="J240" s="275">
        <v>45000000000</v>
      </c>
      <c r="K240" s="263" t="s">
        <v>59</v>
      </c>
      <c r="L240" s="265">
        <v>29000000</v>
      </c>
      <c r="M240" s="269">
        <v>43132</v>
      </c>
      <c r="N240" s="269">
        <v>43555</v>
      </c>
      <c r="O240" s="263" t="s">
        <v>77</v>
      </c>
      <c r="P240" s="257" t="s">
        <v>60</v>
      </c>
    </row>
    <row r="241" spans="1:16" s="45" customFormat="1" ht="36" customHeight="1">
      <c r="A241" s="272"/>
      <c r="B241" s="258"/>
      <c r="C241" s="273"/>
      <c r="D241" s="61" t="s">
        <v>89</v>
      </c>
      <c r="E241" s="274"/>
      <c r="F241" s="274"/>
      <c r="G241" s="63">
        <v>876</v>
      </c>
      <c r="H241" s="63" t="s">
        <v>58</v>
      </c>
      <c r="I241" s="177">
        <v>1</v>
      </c>
      <c r="J241" s="276"/>
      <c r="K241" s="273"/>
      <c r="L241" s="293"/>
      <c r="M241" s="278"/>
      <c r="N241" s="278"/>
      <c r="O241" s="273"/>
      <c r="P241" s="258"/>
    </row>
    <row r="242" spans="1:16" s="45" customFormat="1" ht="41.25" customHeight="1">
      <c r="A242" s="272"/>
      <c r="B242" s="258"/>
      <c r="C242" s="273"/>
      <c r="D242" s="61" t="s">
        <v>90</v>
      </c>
      <c r="E242" s="274"/>
      <c r="F242" s="274"/>
      <c r="G242" s="63">
        <v>876</v>
      </c>
      <c r="H242" s="63" t="s">
        <v>58</v>
      </c>
      <c r="I242" s="177">
        <v>1</v>
      </c>
      <c r="J242" s="276"/>
      <c r="K242" s="273"/>
      <c r="L242" s="293"/>
      <c r="M242" s="278"/>
      <c r="N242" s="278"/>
      <c r="O242" s="273"/>
      <c r="P242" s="258"/>
    </row>
    <row r="243" spans="1:16" s="45" customFormat="1" ht="40.5" customHeight="1">
      <c r="A243" s="272"/>
      <c r="B243" s="258"/>
      <c r="C243" s="273"/>
      <c r="D243" s="61" t="s">
        <v>91</v>
      </c>
      <c r="E243" s="274"/>
      <c r="F243" s="274"/>
      <c r="G243" s="63">
        <v>876</v>
      </c>
      <c r="H243" s="63" t="s">
        <v>58</v>
      </c>
      <c r="I243" s="177">
        <v>1</v>
      </c>
      <c r="J243" s="276"/>
      <c r="K243" s="273"/>
      <c r="L243" s="293"/>
      <c r="M243" s="278"/>
      <c r="N243" s="278"/>
      <c r="O243" s="273"/>
      <c r="P243" s="258"/>
    </row>
    <row r="244" spans="1:16" s="45" customFormat="1" ht="38.25" customHeight="1">
      <c r="A244" s="272"/>
      <c r="B244" s="258"/>
      <c r="C244" s="273"/>
      <c r="D244" s="61" t="s">
        <v>92</v>
      </c>
      <c r="E244" s="274"/>
      <c r="F244" s="274"/>
      <c r="G244" s="63">
        <v>876</v>
      </c>
      <c r="H244" s="63" t="s">
        <v>58</v>
      </c>
      <c r="I244" s="177">
        <v>1</v>
      </c>
      <c r="J244" s="276"/>
      <c r="K244" s="273"/>
      <c r="L244" s="293"/>
      <c r="M244" s="278"/>
      <c r="N244" s="278"/>
      <c r="O244" s="273"/>
      <c r="P244" s="258"/>
    </row>
    <row r="245" spans="1:16" s="45" customFormat="1" ht="40.5" customHeight="1">
      <c r="A245" s="272"/>
      <c r="B245" s="259"/>
      <c r="C245" s="264"/>
      <c r="D245" s="61" t="s">
        <v>93</v>
      </c>
      <c r="E245" s="262"/>
      <c r="F245" s="262"/>
      <c r="G245" s="63">
        <v>876</v>
      </c>
      <c r="H245" s="63" t="s">
        <v>58</v>
      </c>
      <c r="I245" s="177">
        <v>1</v>
      </c>
      <c r="J245" s="277"/>
      <c r="K245" s="264"/>
      <c r="L245" s="266"/>
      <c r="M245" s="270"/>
      <c r="N245" s="270"/>
      <c r="O245" s="264"/>
      <c r="P245" s="259"/>
    </row>
    <row r="246" spans="1:16" s="45" customFormat="1" ht="106.5" customHeight="1">
      <c r="A246" s="102"/>
      <c r="B246" s="57">
        <v>39</v>
      </c>
      <c r="C246" s="55" t="s">
        <v>177</v>
      </c>
      <c r="D246" s="55" t="s">
        <v>178</v>
      </c>
      <c r="E246" s="55" t="s">
        <v>179</v>
      </c>
      <c r="F246" s="56" t="s">
        <v>57</v>
      </c>
      <c r="G246" s="55" t="s">
        <v>162</v>
      </c>
      <c r="H246" s="61" t="s">
        <v>149</v>
      </c>
      <c r="I246" s="55" t="s">
        <v>180</v>
      </c>
      <c r="J246" s="55" t="s">
        <v>181</v>
      </c>
      <c r="K246" s="55" t="s">
        <v>59</v>
      </c>
      <c r="L246" s="58">
        <v>340705.92</v>
      </c>
      <c r="M246" s="30">
        <v>43132</v>
      </c>
      <c r="N246" s="30">
        <v>43191</v>
      </c>
      <c r="O246" s="55" t="s">
        <v>69</v>
      </c>
      <c r="P246" s="174" t="s">
        <v>70</v>
      </c>
    </row>
    <row r="247" spans="1:16" ht="80.25" customHeight="1">
      <c r="A247" s="102"/>
      <c r="B247" s="103">
        <v>43</v>
      </c>
      <c r="C247" s="55" t="s">
        <v>228</v>
      </c>
      <c r="D247" s="55" t="s">
        <v>229</v>
      </c>
      <c r="E247" s="56" t="s">
        <v>230</v>
      </c>
      <c r="F247" s="56" t="s">
        <v>57</v>
      </c>
      <c r="G247" s="55" t="s">
        <v>151</v>
      </c>
      <c r="H247" s="55" t="s">
        <v>68</v>
      </c>
      <c r="I247" s="55" t="s">
        <v>231</v>
      </c>
      <c r="J247" s="55" t="s">
        <v>181</v>
      </c>
      <c r="K247" s="55" t="s">
        <v>59</v>
      </c>
      <c r="L247" s="58">
        <v>742537.08</v>
      </c>
      <c r="M247" s="64">
        <v>43132</v>
      </c>
      <c r="N247" s="64">
        <v>43160</v>
      </c>
      <c r="O247" s="55" t="s">
        <v>69</v>
      </c>
      <c r="P247" s="174" t="s">
        <v>70</v>
      </c>
    </row>
    <row r="248" spans="1:16" ht="113.25" customHeight="1">
      <c r="A248" s="102"/>
      <c r="B248" s="123">
        <v>44</v>
      </c>
      <c r="C248" s="55" t="s">
        <v>203</v>
      </c>
      <c r="D248" s="55" t="s">
        <v>204</v>
      </c>
      <c r="E248" s="59" t="s">
        <v>246</v>
      </c>
      <c r="F248" s="56" t="s">
        <v>57</v>
      </c>
      <c r="G248" s="56">
        <v>876</v>
      </c>
      <c r="H248" s="55" t="s">
        <v>58</v>
      </c>
      <c r="I248" s="55" t="s">
        <v>96</v>
      </c>
      <c r="J248" s="145">
        <v>45000000000</v>
      </c>
      <c r="K248" s="55" t="s">
        <v>59</v>
      </c>
      <c r="L248" s="58">
        <v>68000000</v>
      </c>
      <c r="M248" s="30">
        <v>43159</v>
      </c>
      <c r="N248" s="55" t="s">
        <v>247</v>
      </c>
      <c r="O248" s="55" t="s">
        <v>240</v>
      </c>
      <c r="P248" s="174" t="s">
        <v>60</v>
      </c>
    </row>
    <row r="249" spans="1:16" ht="32.25" customHeight="1">
      <c r="A249" s="97"/>
      <c r="B249" s="57"/>
      <c r="C249" s="55"/>
      <c r="D249" s="55"/>
      <c r="E249" s="59"/>
      <c r="F249" s="56"/>
      <c r="G249" s="56"/>
      <c r="H249" s="55"/>
      <c r="I249" s="55"/>
      <c r="J249" s="145"/>
      <c r="K249" s="55"/>
      <c r="L249" s="58"/>
      <c r="M249" s="30"/>
      <c r="N249" s="55"/>
      <c r="O249" s="55"/>
      <c r="P249" s="57"/>
    </row>
    <row r="250" spans="1:16" s="148" customFormat="1" ht="37.5" customHeight="1">
      <c r="A250" s="76"/>
      <c r="B250" s="74"/>
      <c r="C250" s="207"/>
      <c r="D250" s="209"/>
      <c r="E250" s="209"/>
      <c r="F250" s="209"/>
      <c r="G250" s="217" t="s">
        <v>38</v>
      </c>
      <c r="H250" s="218"/>
      <c r="I250" s="218"/>
      <c r="J250" s="218"/>
      <c r="K250" s="207"/>
      <c r="L250" s="212"/>
      <c r="M250" s="213"/>
      <c r="N250" s="213"/>
      <c r="O250" s="194"/>
      <c r="P250" s="194"/>
    </row>
    <row r="251" spans="1:16" s="23" customFormat="1" ht="90" customHeight="1">
      <c r="A251" s="153"/>
      <c r="B251" s="177">
        <v>54</v>
      </c>
      <c r="C251" s="61" t="s">
        <v>108</v>
      </c>
      <c r="D251" s="61" t="s">
        <v>109</v>
      </c>
      <c r="E251" s="59" t="s">
        <v>110</v>
      </c>
      <c r="F251" s="59" t="s">
        <v>57</v>
      </c>
      <c r="G251" s="63">
        <v>796</v>
      </c>
      <c r="H251" s="63" t="s">
        <v>68</v>
      </c>
      <c r="I251" s="177">
        <v>80</v>
      </c>
      <c r="J251" s="60">
        <v>45000000000</v>
      </c>
      <c r="K251" s="61" t="s">
        <v>59</v>
      </c>
      <c r="L251" s="98">
        <v>610148</v>
      </c>
      <c r="M251" s="182">
        <v>43160</v>
      </c>
      <c r="N251" s="182">
        <v>43251</v>
      </c>
      <c r="O251" s="61" t="s">
        <v>69</v>
      </c>
      <c r="P251" s="177" t="s">
        <v>70</v>
      </c>
    </row>
    <row r="252" spans="1:16" ht="111.75" customHeight="1">
      <c r="A252" s="97"/>
      <c r="B252" s="57">
        <v>62</v>
      </c>
      <c r="C252" s="55" t="s">
        <v>203</v>
      </c>
      <c r="D252" s="55" t="s">
        <v>204</v>
      </c>
      <c r="E252" s="59" t="s">
        <v>252</v>
      </c>
      <c r="F252" s="56" t="s">
        <v>57</v>
      </c>
      <c r="G252" s="56">
        <v>876</v>
      </c>
      <c r="H252" s="55" t="s">
        <v>58</v>
      </c>
      <c r="I252" s="55" t="s">
        <v>96</v>
      </c>
      <c r="J252" s="145">
        <v>45000000000</v>
      </c>
      <c r="K252" s="55" t="s">
        <v>59</v>
      </c>
      <c r="L252" s="58">
        <v>20500000</v>
      </c>
      <c r="M252" s="30">
        <v>43189</v>
      </c>
      <c r="N252" s="30">
        <v>43585</v>
      </c>
      <c r="O252" s="55" t="s">
        <v>240</v>
      </c>
      <c r="P252" s="174" t="s">
        <v>60</v>
      </c>
    </row>
    <row r="253" spans="1:16" ht="107.25" customHeight="1">
      <c r="A253" s="97"/>
      <c r="B253" s="57">
        <v>74</v>
      </c>
      <c r="C253" s="55" t="s">
        <v>128</v>
      </c>
      <c r="D253" s="55" t="s">
        <v>358</v>
      </c>
      <c r="E253" s="56" t="s">
        <v>359</v>
      </c>
      <c r="F253" s="56" t="s">
        <v>57</v>
      </c>
      <c r="G253" s="55" t="s">
        <v>151</v>
      </c>
      <c r="H253" s="55" t="s">
        <v>68</v>
      </c>
      <c r="I253" s="216" t="s">
        <v>360</v>
      </c>
      <c r="J253" s="164" t="s">
        <v>181</v>
      </c>
      <c r="K253" s="166" t="s">
        <v>59</v>
      </c>
      <c r="L253" s="58">
        <v>1237505.3999999999</v>
      </c>
      <c r="M253" s="64">
        <v>43160</v>
      </c>
      <c r="N253" s="64">
        <v>43191</v>
      </c>
      <c r="O253" s="56" t="s">
        <v>69</v>
      </c>
      <c r="P253" s="174" t="s">
        <v>70</v>
      </c>
    </row>
    <row r="254" spans="1:16" ht="114.75" customHeight="1">
      <c r="A254" s="97"/>
      <c r="B254" s="172">
        <v>75</v>
      </c>
      <c r="C254" s="191" t="s">
        <v>128</v>
      </c>
      <c r="D254" s="191" t="s">
        <v>361</v>
      </c>
      <c r="E254" s="183" t="s">
        <v>362</v>
      </c>
      <c r="F254" s="183" t="s">
        <v>57</v>
      </c>
      <c r="G254" s="191" t="s">
        <v>151</v>
      </c>
      <c r="H254" s="191" t="s">
        <v>68</v>
      </c>
      <c r="I254" s="191" t="s">
        <v>363</v>
      </c>
      <c r="J254" s="238" t="s">
        <v>181</v>
      </c>
      <c r="K254" s="239" t="s">
        <v>59</v>
      </c>
      <c r="L254" s="116">
        <v>1763172</v>
      </c>
      <c r="M254" s="171">
        <v>43160</v>
      </c>
      <c r="N254" s="171">
        <v>43191</v>
      </c>
      <c r="O254" s="183" t="s">
        <v>69</v>
      </c>
      <c r="P254" s="173" t="s">
        <v>70</v>
      </c>
    </row>
    <row r="255" spans="1:16" ht="30.75" customHeight="1">
      <c r="A255" s="97"/>
      <c r="B255" s="57"/>
      <c r="C255" s="55"/>
      <c r="D255" s="55"/>
      <c r="E255" s="56"/>
      <c r="F255" s="56"/>
      <c r="G255" s="55"/>
      <c r="H255" s="55"/>
      <c r="I255" s="55"/>
      <c r="J255" s="231"/>
      <c r="K255" s="232"/>
      <c r="L255" s="58"/>
      <c r="M255" s="64"/>
      <c r="N255" s="64"/>
      <c r="O255" s="56"/>
      <c r="P255" s="57"/>
    </row>
    <row r="256" spans="1:16" s="148" customFormat="1" ht="41.25" customHeight="1">
      <c r="A256" s="76"/>
      <c r="B256" s="240"/>
      <c r="C256" s="241"/>
      <c r="D256" s="242"/>
      <c r="E256" s="242"/>
      <c r="F256" s="242"/>
      <c r="G256" s="243" t="s">
        <v>39</v>
      </c>
      <c r="H256" s="244"/>
      <c r="I256" s="244"/>
      <c r="J256" s="244"/>
      <c r="K256" s="241"/>
      <c r="L256" s="245"/>
      <c r="M256" s="246"/>
      <c r="N256" s="246"/>
      <c r="O256" s="198"/>
      <c r="P256" s="198"/>
    </row>
    <row r="257" spans="1:16" ht="82.5" customHeight="1">
      <c r="A257" s="170"/>
      <c r="B257" s="63">
        <v>79</v>
      </c>
      <c r="C257" s="61" t="s">
        <v>117</v>
      </c>
      <c r="D257" s="61" t="s">
        <v>118</v>
      </c>
      <c r="E257" s="61" t="s">
        <v>119</v>
      </c>
      <c r="F257" s="59" t="s">
        <v>57</v>
      </c>
      <c r="G257" s="63">
        <v>796</v>
      </c>
      <c r="H257" s="63" t="s">
        <v>68</v>
      </c>
      <c r="I257" s="177">
        <v>36</v>
      </c>
      <c r="J257" s="60">
        <v>45000000000</v>
      </c>
      <c r="K257" s="61" t="s">
        <v>59</v>
      </c>
      <c r="L257" s="98">
        <v>2493142</v>
      </c>
      <c r="M257" s="143">
        <v>43191</v>
      </c>
      <c r="N257" s="182">
        <v>43281</v>
      </c>
      <c r="O257" s="177" t="s">
        <v>80</v>
      </c>
      <c r="P257" s="177" t="s">
        <v>60</v>
      </c>
    </row>
    <row r="258" spans="1:16" s="45" customFormat="1" ht="90" customHeight="1">
      <c r="A258" s="97"/>
      <c r="B258" s="63">
        <v>85</v>
      </c>
      <c r="C258" s="99" t="s">
        <v>177</v>
      </c>
      <c r="D258" s="99" t="s">
        <v>157</v>
      </c>
      <c r="E258" s="56" t="s">
        <v>235</v>
      </c>
      <c r="F258" s="56" t="s">
        <v>57</v>
      </c>
      <c r="G258" s="55" t="s">
        <v>151</v>
      </c>
      <c r="H258" s="55" t="s">
        <v>68</v>
      </c>
      <c r="I258" s="55" t="s">
        <v>236</v>
      </c>
      <c r="J258" s="55" t="s">
        <v>181</v>
      </c>
      <c r="K258" s="55" t="s">
        <v>59</v>
      </c>
      <c r="L258" s="58">
        <v>1194220</v>
      </c>
      <c r="M258" s="30">
        <v>43191</v>
      </c>
      <c r="N258" s="30">
        <v>43252</v>
      </c>
      <c r="O258" s="55" t="s">
        <v>69</v>
      </c>
      <c r="P258" s="174" t="s">
        <v>70</v>
      </c>
    </row>
    <row r="259" spans="1:16" s="45" customFormat="1" ht="116.25" customHeight="1">
      <c r="A259" s="97"/>
      <c r="B259" s="63">
        <v>87</v>
      </c>
      <c r="C259" s="55" t="s">
        <v>203</v>
      </c>
      <c r="D259" s="55" t="s">
        <v>204</v>
      </c>
      <c r="E259" s="59" t="s">
        <v>256</v>
      </c>
      <c r="F259" s="56" t="s">
        <v>57</v>
      </c>
      <c r="G259" s="56">
        <v>876</v>
      </c>
      <c r="H259" s="55" t="s">
        <v>58</v>
      </c>
      <c r="I259" s="55" t="s">
        <v>96</v>
      </c>
      <c r="J259" s="145">
        <v>45000000000</v>
      </c>
      <c r="K259" s="55" t="s">
        <v>59</v>
      </c>
      <c r="L259" s="58">
        <v>89766792</v>
      </c>
      <c r="M259" s="30">
        <v>43218</v>
      </c>
      <c r="N259" s="30">
        <v>43555</v>
      </c>
      <c r="O259" s="55" t="s">
        <v>240</v>
      </c>
      <c r="P259" s="57" t="s">
        <v>60</v>
      </c>
    </row>
    <row r="260" spans="1:16" s="45" customFormat="1" ht="114" customHeight="1">
      <c r="A260" s="97"/>
      <c r="B260" s="63">
        <v>88</v>
      </c>
      <c r="C260" s="55" t="s">
        <v>203</v>
      </c>
      <c r="D260" s="55" t="s">
        <v>204</v>
      </c>
      <c r="E260" s="59" t="s">
        <v>257</v>
      </c>
      <c r="F260" s="56" t="s">
        <v>57</v>
      </c>
      <c r="G260" s="56">
        <v>876</v>
      </c>
      <c r="H260" s="55" t="s">
        <v>58</v>
      </c>
      <c r="I260" s="55" t="s">
        <v>96</v>
      </c>
      <c r="J260" s="145">
        <v>45000000000</v>
      </c>
      <c r="K260" s="55" t="s">
        <v>59</v>
      </c>
      <c r="L260" s="58">
        <v>6000426.3600000003</v>
      </c>
      <c r="M260" s="30">
        <v>43218</v>
      </c>
      <c r="N260" s="30">
        <v>43677</v>
      </c>
      <c r="O260" s="55" t="s">
        <v>240</v>
      </c>
      <c r="P260" s="57" t="s">
        <v>60</v>
      </c>
    </row>
    <row r="261" spans="1:16" s="45" customFormat="1" ht="132.75" customHeight="1">
      <c r="A261" s="97"/>
      <c r="B261" s="63">
        <v>94</v>
      </c>
      <c r="C261" s="55" t="s">
        <v>272</v>
      </c>
      <c r="D261" s="55" t="s">
        <v>339</v>
      </c>
      <c r="E261" s="56" t="s">
        <v>340</v>
      </c>
      <c r="F261" s="56" t="s">
        <v>57</v>
      </c>
      <c r="G261" s="55" t="s">
        <v>151</v>
      </c>
      <c r="H261" s="55" t="s">
        <v>58</v>
      </c>
      <c r="I261" s="55" t="s">
        <v>341</v>
      </c>
      <c r="J261" s="55" t="s">
        <v>181</v>
      </c>
      <c r="K261" s="55" t="s">
        <v>59</v>
      </c>
      <c r="L261" s="58">
        <v>2782000</v>
      </c>
      <c r="M261" s="30">
        <v>43191</v>
      </c>
      <c r="N261" s="30">
        <v>43371</v>
      </c>
      <c r="O261" s="185" t="s">
        <v>278</v>
      </c>
      <c r="P261" s="174" t="s">
        <v>60</v>
      </c>
    </row>
    <row r="262" spans="1:16" s="45" customFormat="1" ht="100.5" customHeight="1">
      <c r="A262" s="97"/>
      <c r="B262" s="63">
        <v>96</v>
      </c>
      <c r="C262" s="219" t="s">
        <v>203</v>
      </c>
      <c r="D262" s="219" t="s">
        <v>204</v>
      </c>
      <c r="E262" s="220" t="s">
        <v>357</v>
      </c>
      <c r="F262" s="220" t="s">
        <v>57</v>
      </c>
      <c r="G262" s="221" t="s">
        <v>142</v>
      </c>
      <c r="H262" s="221" t="s">
        <v>58</v>
      </c>
      <c r="I262" s="221" t="s">
        <v>96</v>
      </c>
      <c r="J262" s="221" t="s">
        <v>181</v>
      </c>
      <c r="K262" s="221" t="s">
        <v>59</v>
      </c>
      <c r="L262" s="222">
        <v>2100000</v>
      </c>
      <c r="M262" s="64">
        <v>43191</v>
      </c>
      <c r="N262" s="64">
        <v>43465</v>
      </c>
      <c r="O262" s="221" t="s">
        <v>240</v>
      </c>
      <c r="P262" s="195" t="s">
        <v>60</v>
      </c>
    </row>
    <row r="263" spans="1:16" s="45" customFormat="1" ht="102.75" customHeight="1">
      <c r="A263" s="97"/>
      <c r="B263" s="63">
        <v>98</v>
      </c>
      <c r="C263" s="55" t="s">
        <v>203</v>
      </c>
      <c r="D263" s="55" t="s">
        <v>204</v>
      </c>
      <c r="E263" s="56" t="s">
        <v>397</v>
      </c>
      <c r="F263" s="56" t="s">
        <v>57</v>
      </c>
      <c r="G263" s="55" t="s">
        <v>142</v>
      </c>
      <c r="H263" s="55" t="s">
        <v>58</v>
      </c>
      <c r="I263" s="55" t="s">
        <v>96</v>
      </c>
      <c r="J263" s="55">
        <v>45000000000</v>
      </c>
      <c r="K263" s="55" t="s">
        <v>59</v>
      </c>
      <c r="L263" s="58">
        <v>12875000</v>
      </c>
      <c r="M263" s="30">
        <v>43191</v>
      </c>
      <c r="N263" s="30">
        <v>43466</v>
      </c>
      <c r="O263" s="55" t="s">
        <v>240</v>
      </c>
      <c r="P263" s="174" t="s">
        <v>60</v>
      </c>
    </row>
    <row r="264" spans="1:16" s="45" customFormat="1" ht="35.25" customHeight="1">
      <c r="A264" s="97"/>
      <c r="B264" s="63"/>
      <c r="C264" s="55"/>
      <c r="D264" s="55"/>
      <c r="E264" s="56"/>
      <c r="F264" s="56"/>
      <c r="G264" s="55"/>
      <c r="H264" s="55"/>
      <c r="I264" s="55"/>
      <c r="J264" s="55"/>
      <c r="K264" s="55"/>
      <c r="L264" s="58"/>
      <c r="M264" s="30"/>
      <c r="N264" s="30"/>
      <c r="O264" s="185"/>
      <c r="P264" s="57"/>
    </row>
    <row r="265" spans="1:16" s="148" customFormat="1" ht="37.5" customHeight="1">
      <c r="A265" s="76"/>
      <c r="B265" s="15"/>
      <c r="C265" s="225"/>
      <c r="D265" s="226"/>
      <c r="E265" s="226"/>
      <c r="F265" s="226"/>
      <c r="G265" s="227" t="s">
        <v>40</v>
      </c>
      <c r="H265" s="228"/>
      <c r="I265" s="228"/>
      <c r="J265" s="228"/>
      <c r="K265" s="225"/>
      <c r="L265" s="229"/>
      <c r="M265" s="230"/>
      <c r="N265" s="230"/>
      <c r="O265" s="196"/>
      <c r="P265" s="196"/>
    </row>
    <row r="266" spans="1:16" s="23" customFormat="1" ht="105" customHeight="1">
      <c r="A266" s="97"/>
      <c r="B266" s="57">
        <v>100</v>
      </c>
      <c r="C266" s="57" t="s">
        <v>156</v>
      </c>
      <c r="D266" s="55" t="s">
        <v>157</v>
      </c>
      <c r="E266" s="185" t="s">
        <v>158</v>
      </c>
      <c r="F266" s="56" t="s">
        <v>57</v>
      </c>
      <c r="G266" s="191" t="s">
        <v>151</v>
      </c>
      <c r="H266" s="191" t="s">
        <v>68</v>
      </c>
      <c r="I266" s="56">
        <v>5</v>
      </c>
      <c r="J266" s="55">
        <v>45000000000</v>
      </c>
      <c r="K266" s="55" t="s">
        <v>59</v>
      </c>
      <c r="L266" s="116">
        <v>1699360</v>
      </c>
      <c r="M266" s="30">
        <v>43221</v>
      </c>
      <c r="N266" s="30">
        <v>43281</v>
      </c>
      <c r="O266" s="55" t="s">
        <v>69</v>
      </c>
      <c r="P266" s="57" t="s">
        <v>70</v>
      </c>
    </row>
    <row r="267" spans="1:16" s="23" customFormat="1" ht="110.25" customHeight="1">
      <c r="A267" s="102"/>
      <c r="B267" s="118">
        <v>102</v>
      </c>
      <c r="C267" s="99" t="s">
        <v>177</v>
      </c>
      <c r="D267" s="99" t="s">
        <v>157</v>
      </c>
      <c r="E267" s="55" t="s">
        <v>197</v>
      </c>
      <c r="F267" s="56" t="s">
        <v>57</v>
      </c>
      <c r="G267" s="55" t="s">
        <v>162</v>
      </c>
      <c r="H267" s="61" t="s">
        <v>149</v>
      </c>
      <c r="I267" s="55" t="s">
        <v>198</v>
      </c>
      <c r="J267" s="55" t="s">
        <v>181</v>
      </c>
      <c r="K267" s="55" t="s">
        <v>59</v>
      </c>
      <c r="L267" s="58">
        <v>4858328.88</v>
      </c>
      <c r="M267" s="30">
        <v>43221</v>
      </c>
      <c r="N267" s="30">
        <v>43313</v>
      </c>
      <c r="O267" s="55" t="s">
        <v>188</v>
      </c>
      <c r="P267" s="174" t="s">
        <v>70</v>
      </c>
    </row>
    <row r="268" spans="1:16" ht="77.25" customHeight="1">
      <c r="A268" s="102"/>
      <c r="B268" s="114">
        <v>103</v>
      </c>
      <c r="C268" s="55" t="s">
        <v>228</v>
      </c>
      <c r="D268" s="55" t="s">
        <v>229</v>
      </c>
      <c r="E268" s="56" t="s">
        <v>230</v>
      </c>
      <c r="F268" s="56" t="s">
        <v>57</v>
      </c>
      <c r="G268" s="55" t="s">
        <v>151</v>
      </c>
      <c r="H268" s="55" t="s">
        <v>68</v>
      </c>
      <c r="I268" s="55" t="s">
        <v>231</v>
      </c>
      <c r="J268" s="55" t="s">
        <v>181</v>
      </c>
      <c r="K268" s="55" t="s">
        <v>59</v>
      </c>
      <c r="L268" s="58">
        <v>742537.08</v>
      </c>
      <c r="M268" s="64">
        <v>43221</v>
      </c>
      <c r="N268" s="64">
        <v>43252</v>
      </c>
      <c r="O268" s="55" t="s">
        <v>69</v>
      </c>
      <c r="P268" s="174" t="s">
        <v>70</v>
      </c>
    </row>
    <row r="269" spans="1:16" ht="87.75" customHeight="1">
      <c r="A269" s="102"/>
      <c r="B269" s="114">
        <v>107</v>
      </c>
      <c r="C269" s="55" t="s">
        <v>262</v>
      </c>
      <c r="D269" s="55" t="s">
        <v>292</v>
      </c>
      <c r="E269" s="56" t="s">
        <v>293</v>
      </c>
      <c r="F269" s="56" t="s">
        <v>275</v>
      </c>
      <c r="G269" s="56">
        <v>876</v>
      </c>
      <c r="H269" s="55" t="s">
        <v>58</v>
      </c>
      <c r="I269" s="55" t="s">
        <v>96</v>
      </c>
      <c r="J269" s="57">
        <v>45000000000</v>
      </c>
      <c r="K269" s="55" t="s">
        <v>59</v>
      </c>
      <c r="L269" s="58">
        <v>1175000</v>
      </c>
      <c r="M269" s="30">
        <v>43221</v>
      </c>
      <c r="N269" s="30">
        <v>43831</v>
      </c>
      <c r="O269" s="174" t="s">
        <v>278</v>
      </c>
      <c r="P269" s="57" t="s">
        <v>60</v>
      </c>
    </row>
    <row r="270" spans="1:16" s="23" customFormat="1" ht="27.75" customHeight="1">
      <c r="A270" s="103"/>
      <c r="B270" s="103"/>
      <c r="C270" s="78"/>
      <c r="D270" s="78"/>
      <c r="E270" s="78"/>
      <c r="F270" s="78"/>
      <c r="G270" s="78"/>
      <c r="H270" s="78"/>
      <c r="I270" s="78"/>
      <c r="J270" s="78"/>
      <c r="K270" s="78"/>
      <c r="L270" s="78"/>
      <c r="M270" s="78"/>
      <c r="N270" s="78"/>
      <c r="O270" s="78"/>
      <c r="P270" s="78"/>
    </row>
    <row r="271" spans="1:16" s="148" customFormat="1" ht="40.5" customHeight="1">
      <c r="A271" s="76"/>
      <c r="B271" s="74"/>
      <c r="C271" s="207"/>
      <c r="D271" s="209"/>
      <c r="E271" s="209"/>
      <c r="F271" s="209"/>
      <c r="G271" s="217" t="s">
        <v>41</v>
      </c>
      <c r="H271" s="218"/>
      <c r="I271" s="218"/>
      <c r="J271" s="218"/>
      <c r="K271" s="207"/>
      <c r="L271" s="212"/>
      <c r="M271" s="213"/>
      <c r="N271" s="213"/>
      <c r="O271" s="194"/>
      <c r="P271" s="194"/>
    </row>
    <row r="272" spans="1:16" ht="80.25" customHeight="1">
      <c r="A272" s="102"/>
      <c r="B272" s="103">
        <v>117</v>
      </c>
      <c r="C272" s="99" t="s">
        <v>203</v>
      </c>
      <c r="D272" s="99" t="s">
        <v>204</v>
      </c>
      <c r="E272" s="55" t="s">
        <v>205</v>
      </c>
      <c r="F272" s="56" t="s">
        <v>57</v>
      </c>
      <c r="G272" s="55" t="s">
        <v>142</v>
      </c>
      <c r="H272" s="55" t="s">
        <v>58</v>
      </c>
      <c r="I272" s="55" t="s">
        <v>96</v>
      </c>
      <c r="J272" s="55" t="s">
        <v>181</v>
      </c>
      <c r="K272" s="55" t="s">
        <v>59</v>
      </c>
      <c r="L272" s="58">
        <v>17617200</v>
      </c>
      <c r="M272" s="30">
        <v>43252</v>
      </c>
      <c r="N272" s="30">
        <v>43497</v>
      </c>
      <c r="O272" s="55" t="s">
        <v>202</v>
      </c>
      <c r="P272" s="174" t="s">
        <v>70</v>
      </c>
    </row>
    <row r="273" spans="1:16" ht="80.25" customHeight="1">
      <c r="A273" s="102"/>
      <c r="B273" s="103">
        <v>118</v>
      </c>
      <c r="C273" s="55" t="s">
        <v>294</v>
      </c>
      <c r="D273" s="55" t="s">
        <v>295</v>
      </c>
      <c r="E273" s="56" t="s">
        <v>296</v>
      </c>
      <c r="F273" s="59" t="s">
        <v>57</v>
      </c>
      <c r="G273" s="55" t="s">
        <v>142</v>
      </c>
      <c r="H273" s="57" t="s">
        <v>58</v>
      </c>
      <c r="I273" s="59">
        <v>1</v>
      </c>
      <c r="J273" s="60">
        <v>45000000000</v>
      </c>
      <c r="K273" s="61" t="s">
        <v>59</v>
      </c>
      <c r="L273" s="58">
        <v>341000</v>
      </c>
      <c r="M273" s="93">
        <v>43252</v>
      </c>
      <c r="N273" s="93">
        <v>43313</v>
      </c>
      <c r="O273" s="174" t="s">
        <v>297</v>
      </c>
      <c r="P273" s="57" t="s">
        <v>298</v>
      </c>
    </row>
    <row r="274" spans="1:16" s="23" customFormat="1" ht="27" customHeight="1">
      <c r="A274" s="103"/>
      <c r="B274" s="103"/>
      <c r="C274" s="27"/>
      <c r="D274" s="27"/>
      <c r="E274" s="103"/>
      <c r="F274" s="66"/>
      <c r="G274" s="27"/>
      <c r="H274" s="103"/>
      <c r="I274" s="66"/>
      <c r="J274" s="67"/>
      <c r="K274" s="25"/>
      <c r="L274" s="21"/>
      <c r="M274" s="22"/>
      <c r="N274" s="22"/>
      <c r="O274" s="103"/>
      <c r="P274" s="103"/>
    </row>
    <row r="275" spans="1:16" s="148" customFormat="1" ht="40.5" customHeight="1">
      <c r="A275" s="76"/>
      <c r="B275" s="74"/>
      <c r="C275" s="207"/>
      <c r="D275" s="209"/>
      <c r="E275" s="209"/>
      <c r="F275" s="209"/>
      <c r="G275" s="217" t="s">
        <v>42</v>
      </c>
      <c r="H275" s="218"/>
      <c r="I275" s="218"/>
      <c r="J275" s="218"/>
      <c r="K275" s="207"/>
      <c r="L275" s="212"/>
      <c r="M275" s="213"/>
      <c r="N275" s="213"/>
      <c r="O275" s="194"/>
      <c r="P275" s="194"/>
    </row>
    <row r="276" spans="1:16" s="23" customFormat="1" ht="126" customHeight="1">
      <c r="A276" s="103"/>
      <c r="B276" s="113">
        <v>124</v>
      </c>
      <c r="C276" s="55" t="s">
        <v>237</v>
      </c>
      <c r="D276" s="61" t="s">
        <v>265</v>
      </c>
      <c r="E276" s="59" t="s">
        <v>266</v>
      </c>
      <c r="F276" s="56" t="s">
        <v>57</v>
      </c>
      <c r="G276" s="56">
        <v>876</v>
      </c>
      <c r="H276" s="55" t="s">
        <v>58</v>
      </c>
      <c r="I276" s="55" t="s">
        <v>96</v>
      </c>
      <c r="J276" s="145">
        <v>45000000000</v>
      </c>
      <c r="K276" s="55" t="s">
        <v>59</v>
      </c>
      <c r="L276" s="58">
        <v>12665900</v>
      </c>
      <c r="M276" s="30">
        <v>43312</v>
      </c>
      <c r="N276" s="143">
        <v>43496</v>
      </c>
      <c r="O276" s="55" t="s">
        <v>240</v>
      </c>
      <c r="P276" s="57" t="s">
        <v>60</v>
      </c>
    </row>
    <row r="277" spans="1:16" s="24" customFormat="1" ht="29.25" customHeight="1">
      <c r="A277" s="37"/>
      <c r="B277" s="37"/>
      <c r="C277" s="25"/>
      <c r="D277" s="25"/>
      <c r="E277" s="66"/>
      <c r="F277" s="66"/>
      <c r="G277" s="37"/>
      <c r="H277" s="37"/>
      <c r="I277" s="37"/>
      <c r="J277" s="25"/>
      <c r="K277" s="25"/>
      <c r="L277" s="68"/>
      <c r="M277" s="36"/>
      <c r="N277" s="36"/>
      <c r="O277" s="25"/>
      <c r="P277" s="37"/>
    </row>
    <row r="278" spans="1:16" s="148" customFormat="1" ht="48" customHeight="1">
      <c r="A278" s="76"/>
      <c r="B278" s="15"/>
      <c r="C278" s="225"/>
      <c r="D278" s="226"/>
      <c r="E278" s="226"/>
      <c r="F278" s="226"/>
      <c r="G278" s="227" t="s">
        <v>43</v>
      </c>
      <c r="H278" s="228"/>
      <c r="I278" s="228"/>
      <c r="J278" s="228"/>
      <c r="K278" s="225"/>
      <c r="L278" s="229"/>
      <c r="M278" s="230"/>
      <c r="N278" s="230"/>
      <c r="O278" s="196"/>
      <c r="P278" s="196"/>
    </row>
    <row r="279" spans="1:16" s="23" customFormat="1" ht="68.25" customHeight="1">
      <c r="A279" s="103"/>
      <c r="B279" s="114">
        <v>129</v>
      </c>
      <c r="C279" s="55" t="s">
        <v>228</v>
      </c>
      <c r="D279" s="55" t="s">
        <v>229</v>
      </c>
      <c r="E279" s="56" t="s">
        <v>230</v>
      </c>
      <c r="F279" s="56" t="s">
        <v>57</v>
      </c>
      <c r="G279" s="55" t="s">
        <v>151</v>
      </c>
      <c r="H279" s="55" t="s">
        <v>68</v>
      </c>
      <c r="I279" s="55" t="s">
        <v>231</v>
      </c>
      <c r="J279" s="55" t="s">
        <v>181</v>
      </c>
      <c r="K279" s="55" t="s">
        <v>59</v>
      </c>
      <c r="L279" s="58">
        <v>742537.08</v>
      </c>
      <c r="M279" s="64">
        <v>43313</v>
      </c>
      <c r="N279" s="64">
        <v>43344</v>
      </c>
      <c r="O279" s="55" t="s">
        <v>69</v>
      </c>
      <c r="P279" s="57" t="s">
        <v>70</v>
      </c>
    </row>
    <row r="280" spans="1:16" s="23" customFormat="1" ht="149.25" customHeight="1">
      <c r="A280" s="83"/>
      <c r="B280" s="131">
        <v>132</v>
      </c>
      <c r="C280" s="55" t="s">
        <v>272</v>
      </c>
      <c r="D280" s="55" t="s">
        <v>339</v>
      </c>
      <c r="E280" s="56" t="s">
        <v>340</v>
      </c>
      <c r="F280" s="56" t="s">
        <v>57</v>
      </c>
      <c r="G280" s="55" t="s">
        <v>151</v>
      </c>
      <c r="H280" s="55" t="s">
        <v>58</v>
      </c>
      <c r="I280" s="55" t="s">
        <v>341</v>
      </c>
      <c r="J280" s="55" t="s">
        <v>181</v>
      </c>
      <c r="K280" s="55" t="s">
        <v>59</v>
      </c>
      <c r="L280" s="58">
        <v>2782000</v>
      </c>
      <c r="M280" s="30">
        <v>43313</v>
      </c>
      <c r="N280" s="30">
        <v>43462</v>
      </c>
      <c r="O280" s="185" t="s">
        <v>278</v>
      </c>
      <c r="P280" s="174" t="s">
        <v>60</v>
      </c>
    </row>
    <row r="281" spans="1:16" s="23" customFormat="1" ht="106.5" customHeight="1">
      <c r="A281" s="83"/>
      <c r="B281" s="131">
        <v>134</v>
      </c>
      <c r="C281" s="55" t="s">
        <v>128</v>
      </c>
      <c r="D281" s="55" t="s">
        <v>358</v>
      </c>
      <c r="E281" s="56" t="s">
        <v>359</v>
      </c>
      <c r="F281" s="56" t="s">
        <v>57</v>
      </c>
      <c r="G281" s="55" t="s">
        <v>151</v>
      </c>
      <c r="H281" s="55" t="s">
        <v>68</v>
      </c>
      <c r="I281" s="216" t="s">
        <v>360</v>
      </c>
      <c r="J281" s="164" t="s">
        <v>181</v>
      </c>
      <c r="K281" s="166" t="s">
        <v>59</v>
      </c>
      <c r="L281" s="58">
        <v>1237505.3999999999</v>
      </c>
      <c r="M281" s="143">
        <v>43313</v>
      </c>
      <c r="N281" s="143">
        <v>43344</v>
      </c>
      <c r="O281" s="56" t="s">
        <v>69</v>
      </c>
      <c r="P281" s="174" t="s">
        <v>70</v>
      </c>
    </row>
    <row r="282" spans="1:16" s="23" customFormat="1" ht="85.5" customHeight="1">
      <c r="A282" s="83"/>
      <c r="B282" s="84">
        <v>135</v>
      </c>
      <c r="C282" s="55" t="s">
        <v>128</v>
      </c>
      <c r="D282" s="55" t="s">
        <v>361</v>
      </c>
      <c r="E282" s="56" t="s">
        <v>362</v>
      </c>
      <c r="F282" s="56" t="s">
        <v>57</v>
      </c>
      <c r="G282" s="55" t="s">
        <v>151</v>
      </c>
      <c r="H282" s="55" t="s">
        <v>68</v>
      </c>
      <c r="I282" s="55" t="s">
        <v>363</v>
      </c>
      <c r="J282" s="231" t="s">
        <v>181</v>
      </c>
      <c r="K282" s="232" t="s">
        <v>59</v>
      </c>
      <c r="L282" s="58">
        <v>1763172</v>
      </c>
      <c r="M282" s="143">
        <v>43313</v>
      </c>
      <c r="N282" s="143">
        <v>43344</v>
      </c>
      <c r="O282" s="56" t="s">
        <v>69</v>
      </c>
      <c r="P282" s="174" t="s">
        <v>70</v>
      </c>
    </row>
    <row r="283" spans="1:16" ht="29.25" customHeight="1">
      <c r="A283" s="102"/>
      <c r="B283" s="43"/>
      <c r="C283" s="44"/>
      <c r="D283" s="20"/>
      <c r="E283" s="17"/>
      <c r="F283" s="28"/>
      <c r="G283" s="28"/>
      <c r="H283" s="20"/>
      <c r="I283" s="51"/>
      <c r="J283" s="52"/>
      <c r="K283" s="20"/>
      <c r="L283" s="29"/>
      <c r="M283" s="19"/>
      <c r="N283" s="16"/>
      <c r="O283" s="41"/>
      <c r="P283" s="43"/>
    </row>
    <row r="284" spans="1:16" s="148" customFormat="1" ht="41.25" customHeight="1">
      <c r="A284" s="76"/>
      <c r="B284" s="247"/>
      <c r="C284" s="248"/>
      <c r="D284" s="249"/>
      <c r="E284" s="249"/>
      <c r="F284" s="249"/>
      <c r="G284" s="250" t="s">
        <v>44</v>
      </c>
      <c r="H284" s="251"/>
      <c r="I284" s="251"/>
      <c r="J284" s="251"/>
      <c r="K284" s="248"/>
      <c r="L284" s="252"/>
      <c r="M284" s="253"/>
      <c r="N284" s="253"/>
      <c r="O284" s="199"/>
      <c r="P284" s="199"/>
    </row>
    <row r="285" spans="1:16" ht="30.75" customHeight="1">
      <c r="A285" s="102"/>
      <c r="B285" s="102"/>
      <c r="C285" s="80"/>
      <c r="D285" s="80"/>
      <c r="E285" s="81"/>
      <c r="F285" s="81"/>
      <c r="G285" s="80"/>
      <c r="H285" s="80"/>
      <c r="I285" s="80"/>
      <c r="J285" s="80"/>
      <c r="K285" s="80"/>
      <c r="L285" s="82"/>
      <c r="M285" s="80"/>
      <c r="N285" s="80"/>
      <c r="O285" s="80"/>
      <c r="P285" s="80"/>
    </row>
    <row r="286" spans="1:16" ht="30.75" customHeight="1">
      <c r="A286" s="97"/>
      <c r="B286" s="97"/>
      <c r="C286" s="108"/>
      <c r="D286" s="108"/>
      <c r="E286" s="154"/>
      <c r="F286" s="154"/>
      <c r="G286" s="108"/>
      <c r="H286" s="108"/>
      <c r="I286" s="108"/>
      <c r="J286" s="108"/>
      <c r="K286" s="108"/>
      <c r="L286" s="155"/>
      <c r="M286" s="108"/>
      <c r="N286" s="108"/>
      <c r="O286" s="108"/>
      <c r="P286" s="108"/>
    </row>
    <row r="287" spans="1:16" s="148" customFormat="1" ht="47.25" customHeight="1">
      <c r="A287" s="76"/>
      <c r="B287" s="74"/>
      <c r="C287" s="207"/>
      <c r="D287" s="209"/>
      <c r="E287" s="209"/>
      <c r="F287" s="209"/>
      <c r="G287" s="217" t="s">
        <v>45</v>
      </c>
      <c r="H287" s="218"/>
      <c r="I287" s="218"/>
      <c r="J287" s="218"/>
      <c r="K287" s="207"/>
      <c r="L287" s="212"/>
      <c r="M287" s="213"/>
      <c r="N287" s="213"/>
      <c r="O287" s="194"/>
      <c r="P287" s="194"/>
    </row>
    <row r="288" spans="1:16" s="23" customFormat="1" ht="31.5" customHeight="1">
      <c r="A288" s="103"/>
      <c r="B288" s="114"/>
      <c r="C288" s="20"/>
      <c r="D288" s="41"/>
      <c r="E288" s="40"/>
      <c r="F288" s="40"/>
      <c r="G288" s="43"/>
      <c r="H288" s="43"/>
      <c r="I288" s="106"/>
      <c r="J288" s="18"/>
      <c r="K288" s="41"/>
      <c r="L288" s="42"/>
      <c r="M288" s="101"/>
      <c r="N288" s="101"/>
      <c r="O288" s="41"/>
      <c r="P288" s="106"/>
    </row>
    <row r="289" spans="1:16" s="23" customFormat="1" ht="30.75" customHeight="1">
      <c r="A289" s="103"/>
      <c r="B289" s="114"/>
      <c r="C289" s="20"/>
      <c r="D289" s="20"/>
      <c r="E289" s="40"/>
      <c r="F289" s="40"/>
      <c r="G289" s="43"/>
      <c r="H289" s="43"/>
      <c r="I289" s="106"/>
      <c r="J289" s="18"/>
      <c r="K289" s="41"/>
      <c r="L289" s="42"/>
      <c r="M289" s="101"/>
      <c r="N289" s="101"/>
      <c r="O289" s="41"/>
      <c r="P289" s="106"/>
    </row>
    <row r="290" spans="1:16" s="148" customFormat="1" ht="37.5" customHeight="1">
      <c r="A290" s="76"/>
      <c r="B290" s="74"/>
      <c r="C290" s="207"/>
      <c r="D290" s="209"/>
      <c r="E290" s="209"/>
      <c r="F290" s="209"/>
      <c r="G290" s="217" t="s">
        <v>46</v>
      </c>
      <c r="H290" s="218"/>
      <c r="I290" s="218"/>
      <c r="J290" s="218"/>
      <c r="K290" s="207"/>
      <c r="L290" s="212"/>
      <c r="M290" s="213"/>
      <c r="N290" s="213"/>
      <c r="O290" s="194"/>
      <c r="P290" s="194"/>
    </row>
    <row r="291" spans="1:16" s="23" customFormat="1" ht="101.25" customHeight="1">
      <c r="A291" s="102"/>
      <c r="B291" s="131">
        <v>151</v>
      </c>
      <c r="C291" s="55" t="s">
        <v>228</v>
      </c>
      <c r="D291" s="55" t="s">
        <v>229</v>
      </c>
      <c r="E291" s="56" t="s">
        <v>230</v>
      </c>
      <c r="F291" s="56" t="s">
        <v>57</v>
      </c>
      <c r="G291" s="55" t="s">
        <v>151</v>
      </c>
      <c r="H291" s="55" t="s">
        <v>68</v>
      </c>
      <c r="I291" s="55" t="s">
        <v>231</v>
      </c>
      <c r="J291" s="55" t="s">
        <v>181</v>
      </c>
      <c r="K291" s="55" t="s">
        <v>59</v>
      </c>
      <c r="L291" s="58">
        <v>742537.08</v>
      </c>
      <c r="M291" s="64">
        <v>43405</v>
      </c>
      <c r="N291" s="64">
        <v>43435</v>
      </c>
      <c r="O291" s="55" t="s">
        <v>69</v>
      </c>
      <c r="P291" s="174" t="s">
        <v>70</v>
      </c>
    </row>
    <row r="292" spans="1:16" s="23" customFormat="1" ht="101.25" customHeight="1">
      <c r="A292" s="103"/>
      <c r="B292" s="131">
        <v>152</v>
      </c>
      <c r="C292" s="55" t="s">
        <v>203</v>
      </c>
      <c r="D292" s="55" t="s">
        <v>204</v>
      </c>
      <c r="E292" s="56" t="s">
        <v>303</v>
      </c>
      <c r="F292" s="56" t="s">
        <v>57</v>
      </c>
      <c r="G292" s="55" t="s">
        <v>142</v>
      </c>
      <c r="H292" s="55" t="s">
        <v>58</v>
      </c>
      <c r="I292" s="55" t="s">
        <v>96</v>
      </c>
      <c r="J292" s="60">
        <v>45000000000</v>
      </c>
      <c r="K292" s="61" t="s">
        <v>59</v>
      </c>
      <c r="L292" s="58">
        <v>6206616</v>
      </c>
      <c r="M292" s="30">
        <v>43405</v>
      </c>
      <c r="N292" s="30">
        <v>43831</v>
      </c>
      <c r="O292" s="55" t="s">
        <v>240</v>
      </c>
      <c r="P292" s="174" t="s">
        <v>60</v>
      </c>
    </row>
    <row r="293" spans="1:16" s="45" customFormat="1" ht="26.25" customHeight="1">
      <c r="A293" s="83"/>
      <c r="B293" s="84"/>
      <c r="C293" s="84"/>
      <c r="D293" s="86"/>
      <c r="E293" s="95"/>
      <c r="F293" s="86"/>
      <c r="G293" s="85"/>
      <c r="H293" s="85"/>
      <c r="I293" s="84"/>
      <c r="J293" s="86"/>
      <c r="K293" s="85"/>
      <c r="L293" s="88"/>
      <c r="M293" s="92"/>
      <c r="N293" s="92"/>
      <c r="O293" s="85"/>
      <c r="P293" s="84"/>
    </row>
    <row r="294" spans="1:16" s="148" customFormat="1" ht="38.25" customHeight="1">
      <c r="A294" s="76"/>
      <c r="B294" s="74"/>
      <c r="C294" s="207"/>
      <c r="D294" s="209"/>
      <c r="E294" s="209"/>
      <c r="F294" s="209"/>
      <c r="G294" s="217" t="s">
        <v>47</v>
      </c>
      <c r="H294" s="218"/>
      <c r="I294" s="218"/>
      <c r="J294" s="218"/>
      <c r="K294" s="207"/>
      <c r="L294" s="212"/>
      <c r="M294" s="213"/>
      <c r="N294" s="213"/>
      <c r="O294" s="194"/>
      <c r="P294" s="194"/>
    </row>
    <row r="295" spans="1:16" ht="27" customHeight="1">
      <c r="A295" s="104"/>
      <c r="B295" s="115"/>
      <c r="C295" s="55"/>
      <c r="D295" s="55"/>
      <c r="E295" s="56"/>
      <c r="F295" s="56"/>
      <c r="G295" s="55"/>
      <c r="H295" s="55"/>
      <c r="I295" s="55"/>
      <c r="J295" s="55"/>
      <c r="K295" s="55"/>
      <c r="L295" s="58"/>
      <c r="M295" s="144"/>
      <c r="N295" s="143"/>
      <c r="O295" s="55"/>
      <c r="P295" s="174"/>
    </row>
    <row r="296" spans="1:16" ht="30" customHeight="1">
      <c r="A296" s="83"/>
      <c r="B296" s="84"/>
      <c r="C296" s="84"/>
      <c r="D296" s="84"/>
      <c r="E296" s="86"/>
      <c r="F296" s="86"/>
      <c r="G296" s="85"/>
      <c r="H296" s="85"/>
      <c r="I296" s="85"/>
      <c r="J296" s="91"/>
      <c r="K296" s="85"/>
      <c r="L296" s="134"/>
      <c r="M296" s="144"/>
      <c r="N296" s="143"/>
      <c r="O296" s="85"/>
      <c r="P296" s="84"/>
    </row>
    <row r="297" spans="1:16">
      <c r="A297" s="49"/>
      <c r="B297" s="49"/>
    </row>
    <row r="298" spans="1:16" ht="23.25" customHeight="1">
      <c r="A298" s="49"/>
      <c r="B298" s="49"/>
    </row>
    <row r="299" spans="1:16" ht="31.5" customHeight="1">
      <c r="A299" s="49"/>
      <c r="B299" s="49"/>
    </row>
    <row r="300" spans="1:16" ht="20.25">
      <c r="A300" s="49"/>
      <c r="B300" s="49"/>
      <c r="E300" s="294"/>
      <c r="F300" s="294"/>
      <c r="G300" s="65"/>
      <c r="H300" s="65"/>
      <c r="I300" s="295"/>
      <c r="J300" s="295"/>
      <c r="K300" s="295"/>
      <c r="L300" s="295"/>
      <c r="M300" s="295"/>
    </row>
    <row r="301" spans="1:16">
      <c r="A301" s="49"/>
      <c r="B301" s="49"/>
    </row>
    <row r="302" spans="1:16">
      <c r="A302" s="49"/>
      <c r="B302" s="49"/>
    </row>
    <row r="303" spans="1:16">
      <c r="A303" s="49"/>
      <c r="B303" s="49"/>
    </row>
    <row r="304" spans="1:16">
      <c r="A304" s="49"/>
      <c r="B304" s="49"/>
    </row>
    <row r="305" spans="1:2">
      <c r="A305" s="49"/>
      <c r="B305" s="49"/>
    </row>
    <row r="306" spans="1:2">
      <c r="A306" s="49"/>
      <c r="B306" s="49"/>
    </row>
    <row r="307" spans="1:2">
      <c r="A307" s="49"/>
      <c r="B307" s="49"/>
    </row>
    <row r="308" spans="1:2">
      <c r="A308" s="49"/>
      <c r="B308" s="49"/>
    </row>
    <row r="309" spans="1:2">
      <c r="A309" s="49"/>
      <c r="B309" s="49"/>
    </row>
    <row r="310" spans="1:2">
      <c r="A310" s="49"/>
      <c r="B310" s="49"/>
    </row>
    <row r="311" spans="1:2">
      <c r="A311" s="49"/>
      <c r="B311" s="49"/>
    </row>
    <row r="312" spans="1:2">
      <c r="A312" s="49"/>
      <c r="B312" s="49"/>
    </row>
    <row r="313" spans="1:2">
      <c r="A313" s="49"/>
      <c r="B313" s="49"/>
    </row>
    <row r="314" spans="1:2">
      <c r="A314" s="49"/>
      <c r="B314" s="49"/>
    </row>
    <row r="315" spans="1:2">
      <c r="A315" s="49"/>
      <c r="B315" s="49"/>
    </row>
    <row r="316" spans="1:2">
      <c r="A316" s="49"/>
      <c r="B316" s="49"/>
    </row>
    <row r="317" spans="1:2">
      <c r="A317" s="49"/>
      <c r="B317" s="49"/>
    </row>
    <row r="318" spans="1:2">
      <c r="A318" s="49"/>
      <c r="B318" s="49"/>
    </row>
    <row r="319" spans="1:2">
      <c r="A319" s="49"/>
      <c r="B319" s="49"/>
    </row>
    <row r="320" spans="1:2">
      <c r="A320" s="49"/>
      <c r="B320" s="49"/>
    </row>
    <row r="321" spans="1:2">
      <c r="A321" s="49"/>
      <c r="B321" s="49"/>
    </row>
    <row r="322" spans="1:2">
      <c r="A322" s="49"/>
      <c r="B322" s="49"/>
    </row>
    <row r="323" spans="1:2">
      <c r="A323" s="49"/>
      <c r="B323" s="49"/>
    </row>
    <row r="324" spans="1:2">
      <c r="A324" s="49"/>
      <c r="B324" s="49"/>
    </row>
    <row r="325" spans="1:2">
      <c r="A325" s="49"/>
      <c r="B325" s="49"/>
    </row>
    <row r="326" spans="1:2">
      <c r="A326" s="49"/>
      <c r="B326" s="49"/>
    </row>
    <row r="327" spans="1:2">
      <c r="A327" s="49"/>
      <c r="B327" s="49"/>
    </row>
    <row r="328" spans="1:2">
      <c r="A328" s="49"/>
      <c r="B328" s="49"/>
    </row>
    <row r="329" spans="1:2">
      <c r="A329" s="49"/>
      <c r="B329" s="49"/>
    </row>
    <row r="330" spans="1:2">
      <c r="A330" s="49"/>
      <c r="B330" s="49"/>
    </row>
    <row r="331" spans="1:2">
      <c r="A331" s="49"/>
      <c r="B331" s="49"/>
    </row>
    <row r="332" spans="1:2">
      <c r="A332" s="49"/>
      <c r="B332" s="49"/>
    </row>
    <row r="333" spans="1:2">
      <c r="A333" s="49"/>
      <c r="B333" s="49"/>
    </row>
    <row r="334" spans="1:2">
      <c r="A334" s="49"/>
      <c r="B334" s="49"/>
    </row>
    <row r="335" spans="1:2">
      <c r="A335" s="49"/>
      <c r="B335" s="49"/>
    </row>
    <row r="336" spans="1:2">
      <c r="A336" s="49"/>
      <c r="B336" s="49"/>
    </row>
    <row r="337" spans="1:16">
      <c r="A337" s="49"/>
      <c r="B337" s="49"/>
    </row>
    <row r="338" spans="1:16">
      <c r="A338" s="49"/>
      <c r="B338" s="49"/>
    </row>
    <row r="339" spans="1:16">
      <c r="A339" s="49"/>
      <c r="B339" s="49"/>
    </row>
    <row r="340" spans="1:16">
      <c r="A340" s="49"/>
      <c r="B340" s="49"/>
    </row>
    <row r="341" spans="1:16">
      <c r="A341" s="49"/>
      <c r="B341" s="49"/>
    </row>
    <row r="342" spans="1:16">
      <c r="A342" s="49"/>
      <c r="B342" s="49"/>
    </row>
    <row r="343" spans="1:16">
      <c r="A343" s="49"/>
      <c r="B343" s="49"/>
    </row>
    <row r="344" spans="1:16">
      <c r="A344" s="49"/>
      <c r="B344" s="49"/>
    </row>
    <row r="345" spans="1:16">
      <c r="A345" s="49"/>
      <c r="B345" s="49"/>
    </row>
    <row r="346" spans="1:16">
      <c r="A346" s="49"/>
      <c r="B346" s="49"/>
      <c r="C346" s="7"/>
      <c r="D346" s="7"/>
      <c r="E346" s="7"/>
      <c r="F346" s="7"/>
      <c r="G346" s="7"/>
      <c r="H346" s="7"/>
      <c r="I346" s="7"/>
      <c r="J346" s="7"/>
      <c r="K346" s="7"/>
      <c r="L346" s="7"/>
      <c r="M346" s="7"/>
      <c r="N346" s="7"/>
      <c r="O346" s="7"/>
      <c r="P346" s="7"/>
    </row>
    <row r="347" spans="1:16">
      <c r="A347" s="49"/>
      <c r="B347" s="49"/>
      <c r="C347" s="7"/>
      <c r="D347" s="7"/>
      <c r="E347" s="7"/>
      <c r="F347" s="7"/>
      <c r="G347" s="7"/>
      <c r="H347" s="7"/>
      <c r="I347" s="7"/>
      <c r="J347" s="7"/>
      <c r="K347" s="7"/>
      <c r="L347" s="7"/>
      <c r="M347" s="7"/>
      <c r="N347" s="7"/>
      <c r="O347" s="7"/>
      <c r="P347" s="7"/>
    </row>
    <row r="348" spans="1:16">
      <c r="A348" s="49"/>
      <c r="B348" s="49"/>
      <c r="C348" s="7"/>
      <c r="D348" s="7"/>
      <c r="E348" s="7"/>
      <c r="F348" s="7"/>
      <c r="G348" s="7"/>
      <c r="H348" s="7"/>
      <c r="I348" s="7"/>
      <c r="J348" s="7"/>
      <c r="K348" s="7"/>
      <c r="L348" s="7"/>
      <c r="M348" s="7"/>
      <c r="N348" s="7"/>
      <c r="O348" s="7"/>
      <c r="P348" s="7"/>
    </row>
    <row r="349" spans="1:16">
      <c r="A349" s="49"/>
      <c r="B349" s="49"/>
      <c r="C349" s="7"/>
      <c r="D349" s="7"/>
      <c r="E349" s="7"/>
      <c r="F349" s="7"/>
      <c r="G349" s="7"/>
      <c r="H349" s="7"/>
      <c r="I349" s="7"/>
      <c r="J349" s="7"/>
      <c r="K349" s="7"/>
      <c r="L349" s="7"/>
      <c r="M349" s="7"/>
      <c r="N349" s="7"/>
      <c r="O349" s="7"/>
      <c r="P349" s="7"/>
    </row>
    <row r="350" spans="1:16">
      <c r="A350" s="49"/>
      <c r="B350" s="49"/>
      <c r="C350" s="7"/>
      <c r="D350" s="7"/>
      <c r="E350" s="7"/>
      <c r="F350" s="7"/>
      <c r="G350" s="7"/>
      <c r="H350" s="7"/>
      <c r="I350" s="7"/>
      <c r="J350" s="7"/>
      <c r="K350" s="7"/>
      <c r="L350" s="7"/>
      <c r="M350" s="7"/>
      <c r="N350" s="7"/>
      <c r="O350" s="7"/>
      <c r="P350" s="7"/>
    </row>
    <row r="351" spans="1:16">
      <c r="A351" s="49"/>
      <c r="B351" s="49"/>
      <c r="C351" s="7"/>
      <c r="D351" s="7"/>
      <c r="E351" s="7"/>
      <c r="F351" s="7"/>
      <c r="G351" s="7"/>
      <c r="H351" s="7"/>
      <c r="I351" s="7"/>
      <c r="J351" s="7"/>
      <c r="K351" s="7"/>
      <c r="L351" s="7"/>
      <c r="M351" s="7"/>
      <c r="N351" s="7"/>
      <c r="O351" s="7"/>
      <c r="P351" s="7"/>
    </row>
    <row r="352" spans="1:16">
      <c r="A352" s="49"/>
      <c r="B352" s="49"/>
      <c r="C352" s="7"/>
      <c r="D352" s="7"/>
      <c r="E352" s="7"/>
      <c r="F352" s="7"/>
      <c r="G352" s="7"/>
      <c r="H352" s="7"/>
      <c r="I352" s="7"/>
      <c r="J352" s="7"/>
      <c r="K352" s="7"/>
      <c r="L352" s="7"/>
      <c r="M352" s="7"/>
      <c r="N352" s="7"/>
      <c r="O352" s="7"/>
      <c r="P352" s="7"/>
    </row>
    <row r="353" spans="1:16">
      <c r="A353" s="49"/>
      <c r="B353" s="49"/>
      <c r="C353" s="7"/>
      <c r="D353" s="7"/>
      <c r="E353" s="7"/>
      <c r="F353" s="7"/>
      <c r="G353" s="7"/>
      <c r="H353" s="7"/>
      <c r="I353" s="7"/>
      <c r="J353" s="7"/>
      <c r="K353" s="7"/>
      <c r="L353" s="7"/>
      <c r="M353" s="7"/>
      <c r="N353" s="7"/>
      <c r="O353" s="7"/>
      <c r="P353" s="7"/>
    </row>
    <row r="354" spans="1:16">
      <c r="A354" s="49"/>
      <c r="B354" s="49"/>
      <c r="C354" s="7"/>
      <c r="D354" s="7"/>
      <c r="E354" s="7"/>
      <c r="F354" s="7"/>
      <c r="G354" s="7"/>
      <c r="H354" s="7"/>
      <c r="I354" s="7"/>
      <c r="J354" s="7"/>
      <c r="K354" s="7"/>
      <c r="L354" s="7"/>
      <c r="M354" s="7"/>
      <c r="N354" s="7"/>
      <c r="O354" s="7"/>
      <c r="P354" s="7"/>
    </row>
    <row r="355" spans="1:16">
      <c r="A355" s="49"/>
      <c r="B355" s="49"/>
      <c r="C355" s="7"/>
      <c r="D355" s="7"/>
      <c r="E355" s="7"/>
      <c r="F355" s="7"/>
      <c r="G355" s="7"/>
      <c r="H355" s="7"/>
      <c r="I355" s="7"/>
      <c r="J355" s="7"/>
      <c r="K355" s="7"/>
      <c r="L355" s="7"/>
      <c r="M355" s="7"/>
      <c r="N355" s="7"/>
      <c r="O355" s="7"/>
      <c r="P355" s="7"/>
    </row>
    <row r="356" spans="1:16">
      <c r="A356" s="49"/>
      <c r="B356" s="49"/>
      <c r="C356" s="7"/>
      <c r="D356" s="7"/>
      <c r="E356" s="7"/>
      <c r="F356" s="7"/>
      <c r="G356" s="7"/>
      <c r="H356" s="7"/>
      <c r="I356" s="7"/>
      <c r="J356" s="7"/>
      <c r="K356" s="7"/>
      <c r="L356" s="7"/>
      <c r="M356" s="7"/>
      <c r="N356" s="7"/>
      <c r="O356" s="7"/>
      <c r="P356" s="7"/>
    </row>
    <row r="357" spans="1:16">
      <c r="A357" s="49"/>
      <c r="B357" s="49"/>
      <c r="C357" s="7"/>
      <c r="D357" s="7"/>
      <c r="E357" s="7"/>
      <c r="F357" s="7"/>
      <c r="G357" s="7"/>
      <c r="H357" s="7"/>
      <c r="I357" s="7"/>
      <c r="J357" s="7"/>
      <c r="K357" s="7"/>
      <c r="L357" s="7"/>
      <c r="M357" s="7"/>
      <c r="N357" s="7"/>
      <c r="O357" s="7"/>
      <c r="P357" s="7"/>
    </row>
    <row r="358" spans="1:16">
      <c r="A358" s="49"/>
      <c r="B358" s="49"/>
      <c r="C358" s="7"/>
      <c r="D358" s="7"/>
      <c r="E358" s="7"/>
      <c r="F358" s="7"/>
      <c r="G358" s="7"/>
      <c r="H358" s="7"/>
      <c r="I358" s="7"/>
      <c r="J358" s="7"/>
      <c r="K358" s="7"/>
      <c r="L358" s="7"/>
      <c r="M358" s="7"/>
      <c r="N358" s="7"/>
      <c r="O358" s="7"/>
      <c r="P358" s="7"/>
    </row>
    <row r="359" spans="1:16">
      <c r="A359" s="49"/>
      <c r="B359" s="49"/>
      <c r="C359" s="7"/>
      <c r="D359" s="7"/>
      <c r="E359" s="7"/>
      <c r="F359" s="7"/>
      <c r="G359" s="7"/>
      <c r="H359" s="7"/>
      <c r="I359" s="7"/>
      <c r="J359" s="7"/>
      <c r="K359" s="7"/>
      <c r="L359" s="7"/>
      <c r="M359" s="7"/>
      <c r="N359" s="7"/>
      <c r="O359" s="7"/>
      <c r="P359" s="7"/>
    </row>
    <row r="360" spans="1:16">
      <c r="A360" s="49"/>
      <c r="B360" s="49"/>
      <c r="C360" s="7"/>
      <c r="D360" s="7"/>
      <c r="E360" s="7"/>
      <c r="F360" s="7"/>
      <c r="G360" s="7"/>
      <c r="H360" s="7"/>
      <c r="I360" s="7"/>
      <c r="J360" s="7"/>
      <c r="K360" s="7"/>
      <c r="L360" s="7"/>
      <c r="M360" s="7"/>
      <c r="N360" s="7"/>
      <c r="O360" s="7"/>
      <c r="P360" s="7"/>
    </row>
    <row r="361" spans="1:16">
      <c r="A361" s="49"/>
      <c r="B361" s="49"/>
      <c r="C361" s="7"/>
      <c r="D361" s="7"/>
      <c r="E361" s="7"/>
      <c r="F361" s="7"/>
      <c r="G361" s="7"/>
      <c r="H361" s="7"/>
      <c r="I361" s="7"/>
      <c r="J361" s="7"/>
      <c r="K361" s="7"/>
      <c r="L361" s="7"/>
      <c r="M361" s="7"/>
      <c r="N361" s="7"/>
      <c r="O361" s="7"/>
      <c r="P361" s="7"/>
    </row>
    <row r="362" spans="1:16">
      <c r="A362" s="49"/>
      <c r="B362" s="49"/>
      <c r="C362" s="7"/>
      <c r="D362" s="7"/>
      <c r="E362" s="7"/>
      <c r="F362" s="7"/>
      <c r="G362" s="7"/>
      <c r="H362" s="7"/>
      <c r="I362" s="7"/>
      <c r="J362" s="7"/>
      <c r="K362" s="7"/>
      <c r="L362" s="7"/>
      <c r="M362" s="7"/>
      <c r="N362" s="7"/>
      <c r="O362" s="7"/>
      <c r="P362" s="7"/>
    </row>
  </sheetData>
  <mergeCells count="113">
    <mergeCell ref="A114:A116"/>
    <mergeCell ref="F8:P8"/>
    <mergeCell ref="F9:P9"/>
    <mergeCell ref="F10:P10"/>
    <mergeCell ref="F11:P11"/>
    <mergeCell ref="F12:P12"/>
    <mergeCell ref="F13:P13"/>
    <mergeCell ref="B221:P221"/>
    <mergeCell ref="L114:L116"/>
    <mergeCell ref="M114:M116"/>
    <mergeCell ref="N114:N116"/>
    <mergeCell ref="O114:O116"/>
    <mergeCell ref="P114:P116"/>
    <mergeCell ref="B9:E9"/>
    <mergeCell ref="B10:E10"/>
    <mergeCell ref="B13:E13"/>
    <mergeCell ref="B12:E12"/>
    <mergeCell ref="B11:E11"/>
    <mergeCell ref="M17:N17"/>
    <mergeCell ref="J55:J60"/>
    <mergeCell ref="K55:K60"/>
    <mergeCell ref="L55:L60"/>
    <mergeCell ref="B16:B20"/>
    <mergeCell ref="A16:A20"/>
    <mergeCell ref="D227:D230"/>
    <mergeCell ref="E228:E230"/>
    <mergeCell ref="B218:M218"/>
    <mergeCell ref="B217:P217"/>
    <mergeCell ref="B223:P223"/>
    <mergeCell ref="B224:P224"/>
    <mergeCell ref="B225:P225"/>
    <mergeCell ref="C16:C20"/>
    <mergeCell ref="G19:G20"/>
    <mergeCell ref="D16:D20"/>
    <mergeCell ref="E16:N16"/>
    <mergeCell ref="O16:O20"/>
    <mergeCell ref="P16:P19"/>
    <mergeCell ref="E17:E20"/>
    <mergeCell ref="F17:F20"/>
    <mergeCell ref="G17:H18"/>
    <mergeCell ref="I17:I20"/>
    <mergeCell ref="L17:L20"/>
    <mergeCell ref="K114:K116"/>
    <mergeCell ref="A227:A230"/>
    <mergeCell ref="P55:P60"/>
    <mergeCell ref="A55:A60"/>
    <mergeCell ref="B55:B60"/>
    <mergeCell ref="L240:L245"/>
    <mergeCell ref="E300:F300"/>
    <mergeCell ref="I300:M300"/>
    <mergeCell ref="M1:P1"/>
    <mergeCell ref="F4:L4"/>
    <mergeCell ref="F228:F230"/>
    <mergeCell ref="G228:H229"/>
    <mergeCell ref="I228:I230"/>
    <mergeCell ref="J228:K229"/>
    <mergeCell ref="N229:N230"/>
    <mergeCell ref="L228:L230"/>
    <mergeCell ref="F5:L5"/>
    <mergeCell ref="N219:O219"/>
    <mergeCell ref="K19:K20"/>
    <mergeCell ref="J19:J20"/>
    <mergeCell ref="H19:H20"/>
    <mergeCell ref="N18:N20"/>
    <mergeCell ref="F3:L3"/>
    <mergeCell ref="J17:K18"/>
    <mergeCell ref="M229:M230"/>
    <mergeCell ref="E227:N227"/>
    <mergeCell ref="M18:M20"/>
    <mergeCell ref="B7:E7"/>
    <mergeCell ref="B8:E8"/>
    <mergeCell ref="C55:C60"/>
    <mergeCell ref="E55:E60"/>
    <mergeCell ref="F55:F60"/>
    <mergeCell ref="B219:M219"/>
    <mergeCell ref="M228:N228"/>
    <mergeCell ref="N218:O218"/>
    <mergeCell ref="B220:L220"/>
    <mergeCell ref="M220:N220"/>
    <mergeCell ref="C227:C230"/>
    <mergeCell ref="B227:B230"/>
    <mergeCell ref="J114:J116"/>
    <mergeCell ref="M55:M60"/>
    <mergeCell ref="N55:N60"/>
    <mergeCell ref="O55:O60"/>
    <mergeCell ref="B114:B116"/>
    <mergeCell ref="E114:E116"/>
    <mergeCell ref="F114:F116"/>
    <mergeCell ref="B222:P222"/>
    <mergeCell ref="P240:P245"/>
    <mergeCell ref="A136:A137"/>
    <mergeCell ref="B136:B137"/>
    <mergeCell ref="E136:E137"/>
    <mergeCell ref="F136:F137"/>
    <mergeCell ref="J136:J137"/>
    <mergeCell ref="K136:K137"/>
    <mergeCell ref="L136:L137"/>
    <mergeCell ref="M136:M137"/>
    <mergeCell ref="N136:N137"/>
    <mergeCell ref="O136:O137"/>
    <mergeCell ref="P136:P137"/>
    <mergeCell ref="P227:P229"/>
    <mergeCell ref="O227:O230"/>
    <mergeCell ref="A240:A245"/>
    <mergeCell ref="B240:B245"/>
    <mergeCell ref="C240:C245"/>
    <mergeCell ref="E240:E245"/>
    <mergeCell ref="F240:F245"/>
    <mergeCell ref="J240:J245"/>
    <mergeCell ref="M240:M245"/>
    <mergeCell ref="K240:K245"/>
    <mergeCell ref="N240:N245"/>
    <mergeCell ref="O240:O245"/>
  </mergeCells>
  <phoneticPr fontId="4" type="noConversion"/>
  <conditionalFormatting sqref="E67:E68 E97 E100:E101 E103:E107">
    <cfRule type="containsText" dxfId="18" priority="88" operator="containsText" text="переходящий">
      <formula>NOT(ISERROR(SEARCH("переходящий",E67)))</formula>
    </cfRule>
  </conditionalFormatting>
  <conditionalFormatting sqref="E96">
    <cfRule type="containsText" dxfId="17" priority="80" operator="containsText" text="переходящий">
      <formula>NOT(ISERROR(SEARCH("переходящий",E96)))</formula>
    </cfRule>
  </conditionalFormatting>
  <conditionalFormatting sqref="E195">
    <cfRule type="containsText" dxfId="16" priority="74" operator="containsText" text="переходящий">
      <formula>NOT(ISERROR(SEARCH("переходящий",E195)))</formula>
    </cfRule>
  </conditionalFormatting>
  <conditionalFormatting sqref="E115">
    <cfRule type="containsText" dxfId="15" priority="41" operator="containsText" text="переходящий">
      <formula>NOT(ISERROR(SEARCH("переходящий",E115)))</formula>
    </cfRule>
  </conditionalFormatting>
  <conditionalFormatting sqref="E69">
    <cfRule type="containsText" dxfId="14" priority="39" operator="containsText" text="переходящий">
      <formula>NOT(ISERROR(SEARCH("переходящий",E69)))</formula>
    </cfRule>
  </conditionalFormatting>
  <conditionalFormatting sqref="E70">
    <cfRule type="containsText" dxfId="13" priority="38" operator="containsText" text="переходящий">
      <formula>NOT(ISERROR(SEARCH("переходящий",E70)))</formula>
    </cfRule>
  </conditionalFormatting>
  <conditionalFormatting sqref="E102">
    <cfRule type="containsText" dxfId="12" priority="35" operator="containsText" text="переходящий">
      <formula>NOT(ISERROR(SEARCH("переходящий",E102)))</formula>
    </cfRule>
  </conditionalFormatting>
  <conditionalFormatting sqref="E208">
    <cfRule type="containsText" dxfId="11" priority="26" operator="containsText" text="переходящий">
      <formula>NOT(ISERROR(SEARCH("переходящий",E208)))</formula>
    </cfRule>
  </conditionalFormatting>
  <conditionalFormatting sqref="E171">
    <cfRule type="containsText" dxfId="10" priority="22" operator="containsText" text="переходящий">
      <formula>NOT(ISERROR(SEARCH("переходящий",E171)))</formula>
    </cfRule>
  </conditionalFormatting>
  <conditionalFormatting sqref="E184">
    <cfRule type="containsText" dxfId="9" priority="16" operator="containsText" text="переходящий">
      <formula>NOT(ISERROR(SEARCH("переходящий",E184)))</formula>
    </cfRule>
  </conditionalFormatting>
  <conditionalFormatting sqref="E293">
    <cfRule type="containsText" dxfId="8" priority="12" operator="containsText" text="переходящий">
      <formula>NOT(ISERROR(SEARCH("переходящий",E293)))</formula>
    </cfRule>
  </conditionalFormatting>
  <conditionalFormatting sqref="E27">
    <cfRule type="containsText" dxfId="7" priority="9" operator="containsText" text="переходящий">
      <formula>NOT(ISERROR(SEARCH("переходящий",E27)))</formula>
    </cfRule>
  </conditionalFormatting>
  <conditionalFormatting sqref="E54">
    <cfRule type="containsText" dxfId="6" priority="8" operator="containsText" text="переходящий">
      <formula>NOT(ISERROR(SEARCH("переходящий",E54)))</formula>
    </cfRule>
  </conditionalFormatting>
  <conditionalFormatting sqref="E61">
    <cfRule type="containsText" dxfId="5" priority="7" operator="containsText" text="переходящий">
      <formula>NOT(ISERROR(SEARCH("переходящий",E61)))</formula>
    </cfRule>
  </conditionalFormatting>
  <conditionalFormatting sqref="E197">
    <cfRule type="containsText" dxfId="4" priority="6" operator="containsText" text="переходящий">
      <formula>NOT(ISERROR(SEARCH("переходящий",E197)))</formula>
    </cfRule>
  </conditionalFormatting>
  <conditionalFormatting sqref="E253:E255">
    <cfRule type="containsText" dxfId="3" priority="3" operator="containsText" text="переходящий">
      <formula>NOT(ISERROR(SEARCH("переходящий",E253)))</formula>
    </cfRule>
  </conditionalFormatting>
  <conditionalFormatting sqref="E246">
    <cfRule type="containsText" dxfId="2" priority="4" operator="containsText" text="переходящий">
      <formula>NOT(ISERROR(SEARCH("переходящий",E246)))</formula>
    </cfRule>
  </conditionalFormatting>
  <conditionalFormatting sqref="E50">
    <cfRule type="containsText" dxfId="1" priority="2" operator="containsText" text="переходящий">
      <formula>NOT(ISERROR(SEARCH("переходящий",E50)))</formula>
    </cfRule>
  </conditionalFormatting>
  <conditionalFormatting sqref="E51">
    <cfRule type="containsText" dxfId="0" priority="1" operator="containsText" text="переходящий">
      <formula>NOT(ISERROR(SEARCH("переходящий",E51)))</formula>
    </cfRule>
  </conditionalFormatting>
  <dataValidations disablePrompts="1" count="1">
    <dataValidation type="list" allowBlank="1" showInputMessage="1" showErrorMessage="1" sqref="O54:O55 O216 O27 O240 O61 O119 O192 O150 O197 O252:O255 O160:O161 O47:O48 O121:O123 O203 O195 O174:O176 O264 O80 O41:O43 O127:O130 O146 O93:O102 O178:O180 O280:O282 O73:O78 O69 O248:O249 O259:O261 O105:O106 O50:O51">
      <formula1>КОД_ГПЗ</formula1>
    </dataValidation>
  </dataValidations>
  <hyperlinks>
    <hyperlink ref="F10" r:id="rId1"/>
  </hyperlinks>
  <pageMargins left="0.19685039370078741" right="0.19685039370078741" top="0.19685039370078741" bottom="0.35433070866141736" header="0.27559055118110237" footer="0.31496062992125984"/>
  <pageSetup paperSize="8" scale="8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Company>Руководитель представительства компании Форус-Групп в г. Москва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Анатолий Песковский</dc:creator>
  <cp:lastModifiedBy>ioboimova</cp:lastModifiedBy>
  <cp:lastPrinted>2017-12-28T14:18:17Z</cp:lastPrinted>
  <dcterms:created xsi:type="dcterms:W3CDTF">2014-07-12T12:13:30Z</dcterms:created>
  <dcterms:modified xsi:type="dcterms:W3CDTF">2018-01-10T14:58:12Z</dcterms:modified>
</cp:coreProperties>
</file>