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showInkAnnotation="0" codeName="ЭтаКнига" autoCompressPictures="0"/>
  <bookViews>
    <workbookView xWindow="0" yWindow="0" windowWidth="19440" windowHeight="12300" tabRatio="500"/>
  </bookViews>
  <sheets>
    <sheet name="План закупок" sheetId="2" r:id="rId1"/>
  </sheets>
  <externalReferences>
    <externalReference r:id="rId2"/>
    <externalReference r:id="rId3"/>
    <externalReference r:id="rId4"/>
  </externalReferences>
  <definedNames>
    <definedName name="_xlnm._FilterDatabase" localSheetId="0" hidden="1">'План закупок'!$A$21:$P$333</definedName>
    <definedName name="line">'План закупок'!#REF!</definedName>
    <definedName name="message">'План закупок'!#REF!</definedName>
    <definedName name="БюджКл">[1]Справочники!$A$1:$A$53</definedName>
    <definedName name="КОД_БК">[2]БК!$A$1:$A$56</definedName>
    <definedName name="КОД_ГПЗ">[3]ГПЗ!$A$1:$A$12</definedName>
  </definedNames>
  <calcPr calcId="162913"/>
</workbook>
</file>

<file path=xl/calcChain.xml><?xml version="1.0" encoding="utf-8"?>
<calcChain xmlns="http://schemas.openxmlformats.org/spreadsheetml/2006/main">
  <c r="N338" i="2"/>
  <c r="N337" l="1"/>
  <c r="M339" l="1"/>
  <c r="P339" l="1"/>
</calcChain>
</file>

<file path=xl/sharedStrings.xml><?xml version="1.0" encoding="utf-8"?>
<sst xmlns="http://schemas.openxmlformats.org/spreadsheetml/2006/main" count="3403" uniqueCount="599">
  <si>
    <t>Порядковый номер</t>
  </si>
  <si>
    <t>Способ закупки</t>
  </si>
  <si>
    <t>Единица измерения</t>
  </si>
  <si>
    <t>планируемая дата или период размещения извещения о закупке (месяц, год)</t>
  </si>
  <si>
    <t>срок исполнения  договора (месяц, год)</t>
  </si>
  <si>
    <t>код по ОКЕИ</t>
  </si>
  <si>
    <t>наименование</t>
  </si>
  <si>
    <t>код по ОКАТО</t>
  </si>
  <si>
    <t>Код по ОКВЭД2</t>
  </si>
  <si>
    <t>Предмет договора</t>
  </si>
  <si>
    <t>Минимально необходимые требования, предъявляемые к закупаемым товарам (работам, услугам)</t>
  </si>
  <si>
    <t>Регион поставки товаров (выполнения работ, оказания услуг)</t>
  </si>
  <si>
    <t>Сведения о начальной (максимальной) цене договора (цене лота)</t>
  </si>
  <si>
    <t xml:space="preserve">График осуществления процедур закупки </t>
  </si>
  <si>
    <t>Условия договора</t>
  </si>
  <si>
    <t xml:space="preserve">Закупка в электронной форме                                                                </t>
  </si>
  <si>
    <t>Сведения о количестве (объеме)</t>
  </si>
  <si>
    <t>да (нет)</t>
  </si>
  <si>
    <t>Код по ОКПД2</t>
  </si>
  <si>
    <t>Наименование заказчика</t>
  </si>
  <si>
    <t>Акционерное общество «Федеральная корпорация по развитию малого и среднего предпринимательства» (АО "Корпорация "МСП")</t>
  </si>
  <si>
    <t>Адрес местонахождения заказчика</t>
  </si>
  <si>
    <t>Телефон заказчика</t>
  </si>
  <si>
    <t>Электронная почта заказчика</t>
  </si>
  <si>
    <t>ИНН</t>
  </si>
  <si>
    <t>КПП</t>
  </si>
  <si>
    <t>Участие субъектов малого и среднего предпринимательства в закупке:</t>
  </si>
  <si>
    <t>ОКАТО</t>
  </si>
  <si>
    <t>info@corpmsp.ru</t>
  </si>
  <si>
    <t xml:space="preserve">План закупки товаров (работ, услуг) </t>
  </si>
  <si>
    <t>рублей</t>
  </si>
  <si>
    <t xml:space="preserve">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</si>
  <si>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t>
  </si>
  <si>
    <t xml:space="preserve">рублей </t>
  </si>
  <si>
    <t xml:space="preserve">7(495) 698-98-00 </t>
  </si>
  <si>
    <t>ЯНВАРЬ</t>
  </si>
  <si>
    <t>ФЕВРАЛЬ</t>
  </si>
  <si>
    <t>МАРТ</t>
  </si>
  <si>
    <t>АПРЕЛЬ</t>
  </si>
  <si>
    <t>МАЙ</t>
  </si>
  <si>
    <t>ИЮНЬ</t>
  </si>
  <si>
    <t>ИЮЛЬ</t>
  </si>
  <si>
    <t>АВГУСТ</t>
  </si>
  <si>
    <t>СЕНТЯБРЬ</t>
  </si>
  <si>
    <t>ОКТЯБРЬ</t>
  </si>
  <si>
    <t>НОЯБРЬ</t>
  </si>
  <si>
    <t>ДЕКАБРЬ</t>
  </si>
  <si>
    <t>п. 7 Пост. 1352</t>
  </si>
  <si>
    <t>770901001, 997950001</t>
  </si>
  <si>
    <t xml:space="preserve">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t>
  </si>
  <si>
    <r>
      <t xml:space="preserve">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за год, предшествующий отчетному, составляет </t>
    </r>
    <r>
      <rPr>
        <b/>
        <sz val="14"/>
        <rFont val="Times New Roman"/>
        <family val="1"/>
        <charset val="204"/>
      </rPr>
      <t>0,00 рублей</t>
    </r>
    <r>
      <rPr>
        <sz val="14"/>
        <rFont val="Times New Roman"/>
        <family val="1"/>
        <charset val="204"/>
      </rPr>
      <t xml:space="preserve">.
</t>
    </r>
  </si>
  <si>
    <r>
      <t xml:space="preserve">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которые не представлялись для оценки соответствия или мониторинга соответствия), составляет </t>
    </r>
    <r>
      <rPr>
        <b/>
        <sz val="14"/>
        <rFont val="Times New Roman"/>
        <family val="1"/>
        <charset val="204"/>
      </rPr>
      <t>0,00 рублей</t>
    </r>
    <r>
      <rPr>
        <sz val="14"/>
        <rFont val="Times New Roman"/>
        <family val="1"/>
        <charset val="204"/>
      </rPr>
      <t xml:space="preserve">.
</t>
    </r>
  </si>
  <si>
    <r>
      <t xml:space="preserve">Совокупный годовой объем планируемых закупок товаров (работ, услуг), которые исключаются при расчете годового объема закупки инновационной продукции, высокотехнологичной продукции,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t>
    </r>
    <r>
      <rPr>
        <b/>
        <sz val="14"/>
        <rFont val="Times New Roman"/>
        <family val="1"/>
        <charset val="204"/>
      </rPr>
      <t>0,00 рублей</t>
    </r>
    <r>
      <rPr>
        <sz val="14"/>
        <rFont val="Times New Roman"/>
        <family val="1"/>
        <charset val="204"/>
      </rPr>
      <t xml:space="preserve">.
</t>
    </r>
  </si>
  <si>
    <r>
      <t xml:space="preserve">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указанными планами осуществить по результатам закупок, участниками которых являются только субъекты малого и среднего предпринимательства, составляет </t>
    </r>
    <r>
      <rPr>
        <b/>
        <sz val="14"/>
        <rFont val="Times New Roman"/>
        <family val="1"/>
        <charset val="204"/>
      </rPr>
      <t>0,00 рублей</t>
    </r>
    <r>
      <rPr>
        <sz val="14"/>
        <rFont val="Times New Roman"/>
        <family val="1"/>
        <charset val="204"/>
      </rPr>
      <t xml:space="preserve">.
</t>
    </r>
  </si>
  <si>
    <r>
      <t xml:space="preserve">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 отчетному, составляет </t>
    </r>
    <r>
      <rPr>
        <b/>
        <sz val="14"/>
        <rFont val="Times New Roman"/>
        <family val="1"/>
        <charset val="204"/>
      </rPr>
      <t>0,00 рублей</t>
    </r>
    <r>
      <rPr>
        <sz val="14"/>
        <rFont val="Times New Roman"/>
        <family val="1"/>
        <charset val="204"/>
      </rPr>
      <t xml:space="preserve">.
</t>
    </r>
  </si>
  <si>
    <t>В соответствии с требованиями Технического задания и условиями договора</t>
  </si>
  <si>
    <t>условная единица</t>
  </si>
  <si>
    <t>Москва</t>
  </si>
  <si>
    <t>нет</t>
  </si>
  <si>
    <t>пп. "д"</t>
  </si>
  <si>
    <t>65.12.3</t>
  </si>
  <si>
    <t>65.12.21.000</t>
  </si>
  <si>
    <t>2</t>
  </si>
  <si>
    <t>46.76.1</t>
  </si>
  <si>
    <t>17.12.14.110</t>
  </si>
  <si>
    <t>Поставка бумаги для офисной техники</t>
  </si>
  <si>
    <t>штука</t>
  </si>
  <si>
    <t>запрос цен в электронной форме</t>
  </si>
  <si>
    <t>да</t>
  </si>
  <si>
    <t>46.34.1</t>
  </si>
  <si>
    <t>11.07.11.121</t>
  </si>
  <si>
    <t>Поставка бутилированной воды</t>
  </si>
  <si>
    <t>81.10</t>
  </si>
  <si>
    <t xml:space="preserve">81.10.10.000 </t>
  </si>
  <si>
    <t>Оказание услуг и выполнение работ по обслуживанию и эксплуатации помещений</t>
  </si>
  <si>
    <t>закупка у единственного поставщика</t>
  </si>
  <si>
    <t>43.3</t>
  </si>
  <si>
    <t>Выполнение работ по текущему ремонту помещений</t>
  </si>
  <si>
    <t>открытый запрос цен</t>
  </si>
  <si>
    <t>10</t>
  </si>
  <si>
    <t>пп. "х"</t>
  </si>
  <si>
    <t>61.20</t>
  </si>
  <si>
    <t>61.20.1</t>
  </si>
  <si>
    <t>Оказание услуг по предоставлению подвижной радиотелефонной связи</t>
  </si>
  <si>
    <t>79</t>
  </si>
  <si>
    <t>79.11.11</t>
  </si>
  <si>
    <t>Оказание комплекса услуг, связанных с направлением работников в служебную командировку</t>
  </si>
  <si>
    <t>79.11.12</t>
  </si>
  <si>
    <t>79.11.13</t>
  </si>
  <si>
    <t>79.11.14</t>
  </si>
  <si>
    <t>79.11.19</t>
  </si>
  <si>
    <t>79.11.21</t>
  </si>
  <si>
    <t>77.33</t>
  </si>
  <si>
    <t>Аренда движимого имущества</t>
  </si>
  <si>
    <t>1</t>
  </si>
  <si>
    <t xml:space="preserve"> Москва</t>
  </si>
  <si>
    <t>46.71</t>
  </si>
  <si>
    <t>Поставка автомобильного топлива для служебных автотранспортных средств АО «Корпорация «МСП»</t>
  </si>
  <si>
    <t>литр</t>
  </si>
  <si>
    <t>65.12.2</t>
  </si>
  <si>
    <t>86.90.9</t>
  </si>
  <si>
    <t>86.22.19</t>
  </si>
  <si>
    <t>Оказание услуг по проведению медицинских осмотров (обследований) водителей транспортных средств</t>
  </si>
  <si>
    <t>45.20.3</t>
  </si>
  <si>
    <t>Оказание услуг по мойке служебных автотранспортных средств АО «Корпорация «МСП»</t>
  </si>
  <si>
    <t>46.65</t>
  </si>
  <si>
    <t xml:space="preserve">31.01.1 </t>
  </si>
  <si>
    <t>Поставка офисной мебели</t>
  </si>
  <si>
    <t>33.12</t>
  </si>
  <si>
    <t>33.12.18</t>
  </si>
  <si>
    <t>Выполнение работ по техническому обслуживанию кондиционеров</t>
  </si>
  <si>
    <t>46.49.33</t>
  </si>
  <si>
    <t>Поставка канцелярских товаров и принадлежностей</t>
  </si>
  <si>
    <t>46.9</t>
  </si>
  <si>
    <t>28.25.12.130</t>
  </si>
  <si>
    <t>Поставка и выполнение работ по монтажу и пуско-наладке кондиционеров</t>
  </si>
  <si>
    <t>52.10</t>
  </si>
  <si>
    <t>52.10.19.000</t>
  </si>
  <si>
    <t>Услуги по сезонному хранению шин и шиномонтажу</t>
  </si>
  <si>
    <t>45.20</t>
  </si>
  <si>
    <t>45.20.13</t>
  </si>
  <si>
    <t>18.12</t>
  </si>
  <si>
    <t>45.20.1</t>
  </si>
  <si>
    <t xml:space="preserve">да   </t>
  </si>
  <si>
    <t>пп. "з"</t>
  </si>
  <si>
    <t>64.99</t>
  </si>
  <si>
    <t>Возмещение расходов за оказанные коммунальные услуги</t>
  </si>
  <si>
    <t>В соответствии с  условиями соглашения</t>
  </si>
  <si>
    <t xml:space="preserve">63.12 </t>
  </si>
  <si>
    <t xml:space="preserve">63.99.10.110 </t>
  </si>
  <si>
    <t>Оказание услуг по осуществлению регулярной проверки возможных связей между списком физических лиц (работников Корпорации) и списком контрагентов Корпорации (физических и/или юридических лиц) с глубиной поиска до третьего-пятого уровня связей</t>
  </si>
  <si>
    <t>63.1</t>
  </si>
  <si>
    <t>62.03.1</t>
  </si>
  <si>
    <t>Оказание услуг центра обработки данных по предоставлению сервисов информационной безопасности для автоматизированной информационной системы «Мониторинг МСП»</t>
  </si>
  <si>
    <t>876</t>
  </si>
  <si>
    <t>62.03.19</t>
  </si>
  <si>
    <t>62.03.12.190</t>
  </si>
  <si>
    <t>Оказание услуги центра обработки данных по предоставлению сервиса по размещению и обеспечению функционирования СКЗИ</t>
  </si>
  <si>
    <t>62.0</t>
  </si>
  <si>
    <t>единица</t>
  </si>
  <si>
    <t>Предоставление (продление) неисключительных прав на использование антивирусного программного обеспечения</t>
  </si>
  <si>
    <t>796</t>
  </si>
  <si>
    <t>Оказание услуг центра обработки данных по предоставлению сервисов информационной безопасности для геомаркетинговой информационно-аналитической системы Бизнес-навигатор и Портала Бизнес-навигатора МСП</t>
  </si>
  <si>
    <t>Оказание услуг центра обработки данных по предоставлению сервисов информационной безопасности для автоматизированной информационной системы для взаимодействия АО «Корпорация «МСП» и МФЦ субъектов Российской Федерации при предоставлении услуг АО «Корпорация «МСП»</t>
  </si>
  <si>
    <t>Поставка сертификата на право получения технической поддержки и обновления специализированного программного обеспечения подсистемы мониторинга и управления событиями (инцидентами) информационной безопасности</t>
  </si>
  <si>
    <t>Поставка сертификата на право получения технической поддержки и обновления специализированного программного обеспечения подсистемы организации защищенных сетей</t>
  </si>
  <si>
    <t>46.51</t>
  </si>
  <si>
    <t>26.20</t>
  </si>
  <si>
    <t>Поставка комплектов защищенных абонентских пунктов</t>
  </si>
  <si>
    <t>58.2</t>
  </si>
  <si>
    <t>58.29.50</t>
  </si>
  <si>
    <t>642</t>
  </si>
  <si>
    <t>26.30.11</t>
  </si>
  <si>
    <t>62.09.20.120</t>
  </si>
  <si>
    <t>пп. "п"</t>
  </si>
  <si>
    <t>Поставка сертификата на право получения технической поддержки и обновления специализированного программного обеспечения подсистемы предотвращения утечек конфиденциальной информации</t>
  </si>
  <si>
    <t>Предоставление неисключительного права на использование пакета дополнений для специализированного программного обеспечения подсистемы анализа и контроля защищенности автоматизированных систем</t>
  </si>
  <si>
    <t>Оказание услуг центра обработки данных по предоставлению сервисов по внесению изменений в действующий аттестат на соответствие требованиям по безопасности информации ФСТЭК России для Портала Бизнес-навигатора МСП</t>
  </si>
  <si>
    <t>пп. "и"</t>
  </si>
  <si>
    <t>61.90</t>
  </si>
  <si>
    <t>61.10.1</t>
  </si>
  <si>
    <t>Предоставление услуг правительственной специальной телефонной связи (продление договора № 221/51 от 27.05.2016)</t>
  </si>
  <si>
    <t>Оказание услуг по техническому обслуживанию оборудования для организации защищенного подключения к единой системе межведомственного электронного взаимодействия</t>
  </si>
  <si>
    <t>46.51.1</t>
  </si>
  <si>
    <t>26.20.40</t>
  </si>
  <si>
    <t>Поставка оборудования, комплектующих и инструмента</t>
  </si>
  <si>
    <t>67</t>
  </si>
  <si>
    <t>45000000000</t>
  </si>
  <si>
    <t>26.30.11.110</t>
  </si>
  <si>
    <t>62.02</t>
  </si>
  <si>
    <t>62.02.30</t>
  </si>
  <si>
    <t>Оказание услуг по информационным услугам с использованием экземпляров систем «КонсультантПлюс»</t>
  </si>
  <si>
    <t>62.03.13</t>
  </si>
  <si>
    <t>46.51.2</t>
  </si>
  <si>
    <t>63.11</t>
  </si>
  <si>
    <t>63.11.1</t>
  </si>
  <si>
    <t>Оказание услуг по предоставлению Центра обработки данных</t>
  </si>
  <si>
    <t>62.03.01</t>
  </si>
  <si>
    <t>62.03.12.130</t>
  </si>
  <si>
    <t>Внедрение системы электронного документооборота на платформе 1С:Предприятие</t>
  </si>
  <si>
    <t>62.01</t>
  </si>
  <si>
    <t>62.01.11</t>
  </si>
  <si>
    <t>Разработка и внедрение информационной системы учета и отчетности на базе 1С: Предприятие</t>
  </si>
  <si>
    <t>26.40.5</t>
  </si>
  <si>
    <t>26.40.51.000</t>
  </si>
  <si>
    <t>Поставка оборудования, выполнение работ по модернизации системы видеоконференции</t>
  </si>
  <si>
    <t>Предоставление права использования
программы для ЭВМ на условиях простой (неисключительной) лицензии</t>
  </si>
  <si>
    <t>74.90</t>
  </si>
  <si>
    <t>74.90.20</t>
  </si>
  <si>
    <t>Оказание услуг центра обработки вызовов</t>
  </si>
  <si>
    <t>355</t>
  </si>
  <si>
    <t>минута</t>
  </si>
  <si>
    <t xml:space="preserve">61.90 </t>
  </si>
  <si>
    <t xml:space="preserve">61.90.10.190 </t>
  </si>
  <si>
    <t>Оказание услуг по массовой рассылке сообщений по электронной почте</t>
  </si>
  <si>
    <t>61.10</t>
  </si>
  <si>
    <t>61.10.11</t>
  </si>
  <si>
    <t>Оказание услуг связи</t>
  </si>
  <si>
    <t>Оказание Услуги Интеллектуальной сети связи «Бесплатный вызов» с предоставлением Интеллектуального номера в КДУ «800»</t>
  </si>
  <si>
    <t>63.11.19.000</t>
  </si>
  <si>
    <t>Оказание услуг хостинга, включая продление регистрации доменных имен официального сайта АО "Корпорация МСП"</t>
  </si>
  <si>
    <t>46.52.2</t>
  </si>
  <si>
    <t>26.20.40.120</t>
  </si>
  <si>
    <t xml:space="preserve">Поставка расходных материалов для оргтехники </t>
  </si>
  <si>
    <t>100</t>
  </si>
  <si>
    <t>62.09</t>
  </si>
  <si>
    <t>95.11.10.000</t>
  </si>
  <si>
    <t>Выполнение работ по ремонту и обслуживанию оргтехники</t>
  </si>
  <si>
    <t>Поставка компьютерной техники и комплектующих</t>
  </si>
  <si>
    <t>40</t>
  </si>
  <si>
    <t>73.20</t>
  </si>
  <si>
    <t>73.20.13</t>
  </si>
  <si>
    <t>Маркетинговое исследование текущего потребления товаров и услуг различных категорий домохозяйствами (гражданами) в целевых городах (171 город) для наполнения Бизнес-навигатора МСП</t>
  </si>
  <si>
    <t>открытый конкурс</t>
  </si>
  <si>
    <t>Предоставление права использования  базы данных, содержащей структурные нефинансовые показатели и финансово-экономические результаты деятельности российских предприятий малого и среднего бизнеса для формирования примерных бизнес-планов с целью наполнения Бизнес-навигатора МСП на условиях простой (неисключительной) лицензии</t>
  </si>
  <si>
    <t>В соответствии с требованиями и условиями лицензионного договора</t>
  </si>
  <si>
    <t>Оказание услуг по сопровождению и технической поддержке автоматизированных информационных систем - программ для ЭВМ "ТАСС-Бизнес МСП", "ТАСС-Бизнес - крупнейший заказчик", "ТАСС-Бизнес - меры поддержки МСП"</t>
  </si>
  <si>
    <t>Выполнение работ по модернизации Бизнес-навигатора МСП</t>
  </si>
  <si>
    <t>70.22</t>
  </si>
  <si>
    <t>70.22.12</t>
  </si>
  <si>
    <t>Оказание услуг по внешней экспертизе и  оптимизации финансовых моделей по видам бизнеса Бизнес-навигатора МСП</t>
  </si>
  <si>
    <t>Оказание услуг по сопровождению и технической поддержке Бизнес-навигатора МСП</t>
  </si>
  <si>
    <t>Оказание услуг центра обработки данных по внешнему техническому  аудиту выполнения значимых действий зарегистрированными пользователями сервисов Портала Бизнес-навигатора МСП</t>
  </si>
  <si>
    <t xml:space="preserve">Оказание услуг по сопровождению и технической поддержке Портала Бизнес-навигатора МСП </t>
  </si>
  <si>
    <t>Предоставление права использования программного комплекса API карт 2ГИС, на условиях простой (неисключительной) лицензии</t>
  </si>
  <si>
    <t>В соответствии с требованиями Технического задания и условиями лицензионного договора</t>
  </si>
  <si>
    <t>Предоставление права использования программного комплекса API геоданных 2ГИС, на условиях простой (неисключительной) лицензии</t>
  </si>
  <si>
    <t>Предоставление права использования программного комплекса API зоны пешеходной доступности 2ГИС, на условиях простой (неисключительной) лицензии</t>
  </si>
  <si>
    <t>63.9</t>
  </si>
  <si>
    <t>63.99.1</t>
  </si>
  <si>
    <t>Оказание информационных услуг о финансовых показателях в сфере городских видов бизнеса</t>
  </si>
  <si>
    <t>73.20.1</t>
  </si>
  <si>
    <t>82.20</t>
  </si>
  <si>
    <t>82.20.10</t>
  </si>
  <si>
    <t>Оказание услуг Центра обработки данных по предоставлению сервиса «Виртуальное хранилище»</t>
  </si>
  <si>
    <t>Предоставление  права использования геоинформационной базы данных 2ГИС на условиях (простой) неисключительной лицензии</t>
  </si>
  <si>
    <t>82.30</t>
  </si>
  <si>
    <t>82.30.11</t>
  </si>
  <si>
    <t>Услуги должны быть оказаны в полном объеме, в соответствии с технической документацией</t>
  </si>
  <si>
    <t>03000000000</t>
  </si>
  <si>
    <t>Краснодарский край</t>
  </si>
  <si>
    <t>открытый запрос предложений</t>
  </si>
  <si>
    <t>82.30.1</t>
  </si>
  <si>
    <t>82.99</t>
  </si>
  <si>
    <t>82.99.19.000</t>
  </si>
  <si>
    <t>Оказание услуг по информационному сопровождению конференц–мероприятия с участием АО «Корпорация «МСП» в рамках Петербургского международного экономического форума -2018</t>
  </si>
  <si>
    <t>40000000000</t>
  </si>
  <si>
    <t>Санкт-Петербург</t>
  </si>
  <si>
    <t>59.1</t>
  </si>
  <si>
    <t>59.11</t>
  </si>
  <si>
    <t>63.99.10.130</t>
  </si>
  <si>
    <t>Оказание услуг по записи сюжетов теле- и радиоэфира и расшифровке аудио и видеозаписей</t>
  </si>
  <si>
    <t>аукцион в электронной форме</t>
  </si>
  <si>
    <t>05000000000</t>
  </si>
  <si>
    <t>Приморский край</t>
  </si>
  <si>
    <t>Оказание услуг по развитию, сопровождению, техническому обслуживанию и SEO-оптимизации интернет-сайта АО «Корпорация «МСП»</t>
  </si>
  <si>
    <t>85.42</t>
  </si>
  <si>
    <t xml:space="preserve">85.42.19
</t>
  </si>
  <si>
    <t xml:space="preserve">Оказание услуг по информационно-справочному обслуживанию в форме Семинара-практикума по теме «Основы анализа сделок структурированного финансирования» </t>
  </si>
  <si>
    <t>792</t>
  </si>
  <si>
    <t>человек</t>
  </si>
  <si>
    <t xml:space="preserve">85.42.9
</t>
  </si>
  <si>
    <t>Оказание услуг по обучению по программе "Охрана труда для руководителей, специалистов и членов комиссий по проверке знаний требований охраны труда"</t>
  </si>
  <si>
    <t>Оказание услуг по обучению по программе "Правила технической эксплуатации электроустановок потребителей электрической энергии до 1000 В» с присвоением II, III или IV группы по электробезопасности"</t>
  </si>
  <si>
    <t>9</t>
  </si>
  <si>
    <t xml:space="preserve">Оказание услуг по обучению по программе конференции "Внутренний аудит в России" </t>
  </si>
  <si>
    <t>Оказание услуг по обучению по программе профессиональной переподготовки «Информационная безопасность»</t>
  </si>
  <si>
    <t>35</t>
  </si>
  <si>
    <t>84.25.1</t>
  </si>
  <si>
    <t>84.25.11.120</t>
  </si>
  <si>
    <t>Оказание услуг по обучению по программе "Пожарно-технический минимум для руководителей и ответственных за пожарную безопасность учреждений (офисов)"</t>
  </si>
  <si>
    <t>Оказание услуг по обучению по программе "Гражданская оборона и единая государственная система предупреждения и ликвидации чрезвычайных ситуаций для соответствующих должностных лиц"</t>
  </si>
  <si>
    <t>Оказание услуг по обучению по программе конференции и семинара "Практика применения законов № 223-ФЗ и № 44-ФЗ"</t>
  </si>
  <si>
    <t>63.12</t>
  </si>
  <si>
    <t>63.99.10.110</t>
  </si>
  <si>
    <t>Оказание информационных услуг по предоставлению доступа к базе данных резюме соискателей акционерному обществу «Федеральная корпорация по развитию малого и среднего предпринимательства» (далее – АО «Корпорация «МСП») и предоставлению возможности самостоятельной публикации объявлений о вакантных должностях АО «Корпорация «МСП»</t>
  </si>
  <si>
    <t>Оказание услуг по обучению по программе "Корпоративное мошенничество: практика выявления и противодействия"</t>
  </si>
  <si>
    <t>Оказание услуг по обучению по программе "Основы корпоративного кредитного анализа"</t>
  </si>
  <si>
    <t>Оказание услуг по обучению по программе "Построение и оценка системы внутреннего контроля в организации"</t>
  </si>
  <si>
    <t>69.20</t>
  </si>
  <si>
    <t>Достоверность отчетности, соответствие требованиям МСФО и подтверждение финансовой отчетности аудиторской организацией</t>
  </si>
  <si>
    <t>70.22.11</t>
  </si>
  <si>
    <t>Оказание услуг по проведению аудита реализации в 2016-2017 годах Долгосрочной программы развития АО "Корпорация "МСП"</t>
  </si>
  <si>
    <t>69.20.1</t>
  </si>
  <si>
    <t>69.20.10</t>
  </si>
  <si>
    <t>Оказание услуг по проведению обязательного ежегодного аудита бухгалтерской (финансовой) отчетности акционерного общества «Федеральная корпорация по развитию малого и среднего предпринимательства» и аудита консолидированной финансовой отчетности группы АО «Корпорация «МСП» за 2018 год (совместный конкурс)</t>
  </si>
  <si>
    <t>82.30.11.000</t>
  </si>
  <si>
    <t>Оказание услуг по организации информирования  субъектов малого и среднего предпринимательства  о особенностях участия субъектов малого и среднего предпринимательства в закупках крупнейших заказчиков в соответствии с Федеральным законом от 18 июля 2011 г. № 223-ФЗ «О закупках товаров, работ, услуг отдельными видами юридических лиц»</t>
  </si>
  <si>
    <t>13</t>
  </si>
  <si>
    <t>74.3</t>
  </si>
  <si>
    <t>74.30.1</t>
  </si>
  <si>
    <t>Оказание услуг перевода информационных материалов Портала Бизнес-Навигатора МСП с русского языка на английский язык</t>
  </si>
  <si>
    <t>Услуги должны быть оказаны в соответствии с договором</t>
  </si>
  <si>
    <t xml:space="preserve">Оказание услуг письменного и устного (последовательного и синхронного) перевода с/на иностранные языки </t>
  </si>
  <si>
    <t>63.99.10</t>
  </si>
  <si>
    <t>Оказание услуг по проведению оценки качества и структуры закупок у субъектов малого и среднего предпринимательства крупнейшими заказчиками, определенными Правительством Российской Федерации</t>
  </si>
  <si>
    <t>Регистрация и предоставление доступа к интернет-ресурсу информационной базе данных СПАРК (или эквивалент)</t>
  </si>
  <si>
    <t>В соответствии с техническим заданием</t>
  </si>
  <si>
    <t>904</t>
  </si>
  <si>
    <t>рабочее место</t>
  </si>
  <si>
    <t>74.90.2</t>
  </si>
  <si>
    <t>Оказание услуг по присвоению АО "Корпорация "МСП" кредитного рейтинга</t>
  </si>
  <si>
    <t>74.9</t>
  </si>
  <si>
    <t>Организация и проведение в 2018 году рекламно-информационной кампании междисциплинарной многопрофильной олимпиады «Технологическое предпринимательство» 2018-2019 учебного года</t>
  </si>
  <si>
    <t>Выполнение работ по развитию автоматизированной информационной системы для взаимодействия АО «Корпорация «МСП» и МФЦ субъектов Российской Федерации при предоставлении услуг АО «Корпорация «МСП»</t>
  </si>
  <si>
    <t>18.12.12</t>
  </si>
  <si>
    <t>Выполнение работ по изготовлению полиграфической продукции (листовки)</t>
  </si>
  <si>
    <t>18.12.16</t>
  </si>
  <si>
    <t>Выполнение работ по изготовлению полиграфической продукции (баннеры)</t>
  </si>
  <si>
    <t>49.42</t>
  </si>
  <si>
    <t>52.29.1</t>
  </si>
  <si>
    <t>Оказание услуг транспортной экспедиции</t>
  </si>
  <si>
    <t>698</t>
  </si>
  <si>
    <t>место</t>
  </si>
  <si>
    <t>335</t>
  </si>
  <si>
    <t>66.12.2</t>
  </si>
  <si>
    <t>66.11.12.120</t>
  </si>
  <si>
    <t>Оказание услуг по осуществлению функций счетной комиссии</t>
  </si>
  <si>
    <t>В соответствии с условиями договора</t>
  </si>
  <si>
    <t>69.10</t>
  </si>
  <si>
    <t>69.10.16</t>
  </si>
  <si>
    <t>Предоставление услуг нотариуса</t>
  </si>
  <si>
    <t xml:space="preserve">нет </t>
  </si>
  <si>
    <t>53.20.21</t>
  </si>
  <si>
    <t>53.20.11.121</t>
  </si>
  <si>
    <t xml:space="preserve">Оказание услуг федеральной фельдъегерской связи – осуществление приема и доставки секретных пакетных отправлений </t>
  </si>
  <si>
    <t>80.10</t>
  </si>
  <si>
    <t>80.10.12</t>
  </si>
  <si>
    <t>Охранные услуги</t>
  </si>
  <si>
    <t>80.20</t>
  </si>
  <si>
    <t>80.20.10</t>
  </si>
  <si>
    <t>Оказание услуг по техническому обслуживанию комплекса технических средств охраны и технологическому обеспечению работоспособности оконечного устройства систем передачи извещений</t>
  </si>
  <si>
    <t>53.10.2</t>
  </si>
  <si>
    <t>53.10.1</t>
  </si>
  <si>
    <t xml:space="preserve"> Оказание услуг комплексного почтового обслуживания в 2019 году</t>
  </si>
  <si>
    <t>пп. "в"</t>
  </si>
  <si>
    <t>91.01</t>
  </si>
  <si>
    <t>91.01.12</t>
  </si>
  <si>
    <t>Выполнение работ по развитию автоматизированной информационной системы "Мониторинг МСП"</t>
  </si>
  <si>
    <t xml:space="preserve">Оказание услуг по технической поддержке и сопровождению автоматизированной информационной системы  "Мониторинг МСП" </t>
  </si>
  <si>
    <t>Предоставление права использования базы данных X-compliance</t>
  </si>
  <si>
    <t>Предоставление права использования информационной системы "Автоматизированная система управления лизинговыми операциями" (ИС АСУЛО)</t>
  </si>
  <si>
    <t>Оказание услуг по технической поддержке, сопровождению и сервису предоставления релизов информационной системы "Автоматизированная система управления лизинговыми операциями" (ИС АСУЛО)</t>
  </si>
  <si>
    <t>Обязательное страхование автогражданской ответственности (ОСАГО для 10 автомобилей)</t>
  </si>
  <si>
    <t>Доработка программ обучения АО «Корпорация «МСП»</t>
  </si>
  <si>
    <t>Оказание услуг по организации участия в мероприятиях Российского инвестиционного форума "Сочи-2018"</t>
  </si>
  <si>
    <t>Оказание услуг по организации участия в мероприятиях Петербургского международного экономического форума ПМЭФ-2018</t>
  </si>
  <si>
    <t>Оказание услуг по организации участия в мероприятиях Восточного экономического форума-2018</t>
  </si>
  <si>
    <t xml:space="preserve"> Страхование служебных автотранспортных средств от ущерба, хищения или угона (КАСКО для 2 автомобилей)</t>
  </si>
  <si>
    <t>Выполнение работ по ремонту и техническому обслуживанию служебных автотранспортных средств (2 автомобиля)</t>
  </si>
  <si>
    <t>Выполнение работ по ремонту и техническому обслуживанию служебных автотранспортных средств, находящихся на гарантии (2 автомобиля)</t>
  </si>
  <si>
    <t>Предоставление прав на использование программного обеспечения TrueConf Server</t>
  </si>
  <si>
    <t>Оказание услуг центра обработки данных по внешней  технической  экспертизе инфраструктуры Портала Бизнес-навигатора МСП и его сервисов, а также задействованной инфраструктуры используемых программно-аппаратных комплексов во взаимодействии с сервисами информационной безопасности</t>
  </si>
  <si>
    <t xml:space="preserve">Охрана помещений и находящихся в них материальных ценностей, обеспечение пропускного режима в здании, расположенном по адресу: г. Москва, Славянская пл. д. 4, стр. 1 и на прилегающей территории </t>
  </si>
  <si>
    <t>69.2</t>
  </si>
  <si>
    <t>Оказание услуг по информированию субъектов МСП о мерах информационной и маркетинговой поддержки с использованием Информационной системы Исполнителя</t>
  </si>
  <si>
    <t>пп. "ц"</t>
  </si>
  <si>
    <t>пп. "у"</t>
  </si>
  <si>
    <t>Оказание услуг по продвижению сервисов Портала Бизнес-навигатора МСП 
(Лот № 1)</t>
  </si>
  <si>
    <t>Оказание услуг по продвижению сервисов Портала Бизнес-навигатора МСП 
(Лот № 2)</t>
  </si>
  <si>
    <t>Оказание услуг по продвижению сервисов Портала Бизнес-навигатора МСП 
(Лот № 3)</t>
  </si>
  <si>
    <t>Оказание услуг по продвижению сервисов Портала Бизнес-навигатора МСП 
(Лот № 4)</t>
  </si>
  <si>
    <t>Оказание услуг по продвижению сервисов Портала Бизнес-навигатора МСП 
(Лот № 5)</t>
  </si>
  <si>
    <t>Оказание услуг по организации выставочного стенда в рамках проведения мероприятия «Большой предпринимательский форум Трансформация 2. Выход за рубеж»</t>
  </si>
  <si>
    <t>Поставка программного обеспечения и предоставление права на использование программного обеспечения</t>
  </si>
  <si>
    <t>23</t>
  </si>
  <si>
    <t>Оказание услуг по регистрации на Портале Бизнес-навигатора МСП субъектов малого и среднего предпринимательства</t>
  </si>
  <si>
    <t>Республика Дагестан</t>
  </si>
  <si>
    <t>Кабардино-Балкарская Республика</t>
  </si>
  <si>
    <t>Чеченская Республика</t>
  </si>
  <si>
    <t>Ярославская область</t>
  </si>
  <si>
    <t>Ленинградская область</t>
  </si>
  <si>
    <t>Новгородская область</t>
  </si>
  <si>
    <t>Владимирская область</t>
  </si>
  <si>
    <t>Республика Алтай</t>
  </si>
  <si>
    <t>Чувашская Республика</t>
  </si>
  <si>
    <t>Волгоградская область</t>
  </si>
  <si>
    <t>56000000000</t>
  </si>
  <si>
    <t>Пензенская область</t>
  </si>
  <si>
    <t>27000000000</t>
  </si>
  <si>
    <t>Калининградская область</t>
  </si>
  <si>
    <t>Воронежская область</t>
  </si>
  <si>
    <t>Нижегородская область</t>
  </si>
  <si>
    <t>Республика Адыгея</t>
  </si>
  <si>
    <t>879</t>
  </si>
  <si>
    <t>Республика Тыва</t>
  </si>
  <si>
    <t xml:space="preserve">Инициатор закупки (ЦФО) </t>
  </si>
  <si>
    <r>
      <rPr>
        <b/>
        <sz val="12"/>
        <color theme="1"/>
        <rFont val="Times New Roman"/>
        <family val="1"/>
        <charset val="204"/>
      </rPr>
      <t xml:space="preserve">АХУ             </t>
    </r>
    <r>
      <rPr>
        <sz val="12"/>
        <color theme="1"/>
        <rFont val="Times New Roman"/>
        <family val="1"/>
        <charset val="204"/>
      </rPr>
      <t>(Административно-хозяйственное управление</t>
    </r>
  </si>
  <si>
    <r>
      <rPr>
        <b/>
        <sz val="12"/>
        <rFont val="Times New Roman"/>
        <family val="1"/>
        <charset val="204"/>
      </rPr>
      <t xml:space="preserve">ДБ  </t>
    </r>
    <r>
      <rPr>
        <sz val="12"/>
        <rFont val="Times New Roman"/>
        <family val="1"/>
        <charset val="204"/>
      </rPr>
      <t xml:space="preserve">                     (Дирекция безопасности и антикоррупционной работы)</t>
    </r>
  </si>
  <si>
    <r>
      <rPr>
        <b/>
        <sz val="12"/>
        <color theme="1"/>
        <rFont val="Times New Roman"/>
        <family val="1"/>
        <charset val="204"/>
      </rPr>
      <t xml:space="preserve">ДМП     </t>
    </r>
    <r>
      <rPr>
        <sz val="12"/>
        <color theme="1"/>
        <rFont val="Times New Roman"/>
        <family val="1"/>
        <charset val="204"/>
      </rPr>
      <t xml:space="preserve">              (Дирекция маркетинговой и информационной поддержки субъектов МСП)</t>
    </r>
  </si>
  <si>
    <r>
      <rPr>
        <b/>
        <sz val="12"/>
        <rFont val="Times New Roman"/>
        <family val="1"/>
        <charset val="204"/>
      </rPr>
      <t xml:space="preserve">УРП </t>
    </r>
    <r>
      <rPr>
        <sz val="12"/>
        <rFont val="Times New Roman"/>
        <family val="1"/>
        <charset val="204"/>
      </rPr>
      <t xml:space="preserve">                 (Управление по работе с персоналом, охране труда)</t>
    </r>
  </si>
  <si>
    <r>
      <t>ДБУ</t>
    </r>
    <r>
      <rPr>
        <sz val="12"/>
        <color theme="1"/>
        <rFont val="Times New Roman"/>
        <family val="1"/>
        <charset val="204"/>
      </rPr>
      <t xml:space="preserve">                               (Дирекция бухгалтерского учета, отчетности и налогообложения)</t>
    </r>
  </si>
  <si>
    <r>
      <rPr>
        <b/>
        <sz val="12"/>
        <rFont val="Times New Roman"/>
        <family val="1"/>
        <charset val="204"/>
      </rPr>
      <t>ДРИ</t>
    </r>
    <r>
      <rPr>
        <sz val="12"/>
        <rFont val="Times New Roman"/>
        <family val="1"/>
        <charset val="204"/>
      </rPr>
      <t xml:space="preserve">                   (Дирекция развития инфраструктуры поддержки)  </t>
    </r>
  </si>
  <si>
    <r>
      <rPr>
        <b/>
        <sz val="12"/>
        <color theme="1"/>
        <rFont val="Times New Roman"/>
        <family val="1"/>
        <charset val="204"/>
      </rPr>
      <t xml:space="preserve">РСП       </t>
    </r>
    <r>
      <rPr>
        <sz val="12"/>
        <color theme="1"/>
        <rFont val="Times New Roman"/>
        <family val="1"/>
        <charset val="204"/>
      </rPr>
      <t xml:space="preserve">                          (Режимно-секретное подразделение)</t>
    </r>
  </si>
  <si>
    <r>
      <rPr>
        <b/>
        <sz val="12"/>
        <color theme="1"/>
        <rFont val="Times New Roman"/>
        <family val="1"/>
        <charset val="204"/>
      </rPr>
      <t>ДЛК</t>
    </r>
    <r>
      <rPr>
        <sz val="12"/>
        <color theme="1"/>
        <rFont val="Times New Roman"/>
        <family val="1"/>
        <charset val="204"/>
      </rPr>
      <t xml:space="preserve"> 
(Дирекция по управлению дочерними и зависимыми лизинговыми компаниями и инвестициями)</t>
    </r>
  </si>
  <si>
    <r>
      <rPr>
        <b/>
        <sz val="12"/>
        <color theme="1"/>
        <rFont val="Times New Roman"/>
        <family val="1"/>
        <charset val="204"/>
      </rPr>
      <t xml:space="preserve">ДР   </t>
    </r>
    <r>
      <rPr>
        <sz val="12"/>
        <color theme="1"/>
        <rFont val="Times New Roman"/>
        <family val="1"/>
        <charset val="204"/>
      </rPr>
      <t xml:space="preserve">                     (Дирекция управления рисками)</t>
    </r>
  </si>
  <si>
    <r>
      <rPr>
        <b/>
        <sz val="12"/>
        <color theme="1"/>
        <rFont val="Times New Roman"/>
        <family val="1"/>
        <charset val="204"/>
      </rPr>
      <t xml:space="preserve">ДРР   </t>
    </r>
    <r>
      <rPr>
        <sz val="12"/>
        <color theme="1"/>
        <rFont val="Times New Roman"/>
        <family val="1"/>
        <charset val="204"/>
      </rPr>
      <t xml:space="preserve">                             (Дирекция регионального развития)</t>
    </r>
  </si>
  <si>
    <r>
      <t>УИТ</t>
    </r>
    <r>
      <rPr>
        <sz val="12"/>
        <color theme="1"/>
        <rFont val="Times New Roman"/>
        <family val="1"/>
        <charset val="204"/>
      </rPr>
      <t xml:space="preserve">                   (Управление информационных технологий)</t>
    </r>
  </si>
  <si>
    <r>
      <rPr>
        <b/>
        <sz val="12"/>
        <color theme="1"/>
        <rFont val="Times New Roman"/>
        <family val="1"/>
        <charset val="204"/>
      </rPr>
      <t>ДВК</t>
    </r>
    <r>
      <rPr>
        <sz val="12"/>
        <color theme="1"/>
        <rFont val="Times New Roman"/>
        <family val="1"/>
        <charset val="204"/>
      </rPr>
      <t xml:space="preserve">                  (Дирекция внутреннего аудита, финансового и функционального контроля)</t>
    </r>
  </si>
  <si>
    <r>
      <rPr>
        <b/>
        <sz val="12"/>
        <color theme="1"/>
        <rFont val="Times New Roman"/>
        <family val="1"/>
        <charset val="204"/>
      </rPr>
      <t>ДМД</t>
    </r>
    <r>
      <rPr>
        <sz val="12"/>
        <color theme="1"/>
        <rFont val="Times New Roman"/>
        <family val="1"/>
        <charset val="204"/>
      </rPr>
      <t xml:space="preserve"> 
(Дирекция по международной деятельности)</t>
    </r>
  </si>
  <si>
    <r>
      <rPr>
        <b/>
        <sz val="12"/>
        <color theme="1"/>
        <rFont val="Times New Roman"/>
        <family val="1"/>
        <charset val="204"/>
      </rPr>
      <t xml:space="preserve">ДСФО    </t>
    </r>
    <r>
      <rPr>
        <sz val="12"/>
        <color theme="1"/>
        <rFont val="Times New Roman"/>
        <family val="1"/>
        <charset val="204"/>
      </rPr>
      <t xml:space="preserve">              (Дирекция корпоративного управления и юридического сопровождения финансовых операций)</t>
    </r>
  </si>
  <si>
    <r>
      <rPr>
        <b/>
        <sz val="12"/>
        <color theme="1"/>
        <rFont val="Times New Roman"/>
        <family val="1"/>
        <charset val="204"/>
      </rPr>
      <t xml:space="preserve">ДОМС </t>
    </r>
    <r>
      <rPr>
        <sz val="12"/>
        <color theme="1"/>
        <rFont val="Times New Roman"/>
        <family val="1"/>
        <charset val="204"/>
      </rPr>
      <t xml:space="preserve">                        (Дирекция оценки и мониторинга соответствия)</t>
    </r>
  </si>
  <si>
    <r>
      <rPr>
        <b/>
        <sz val="12"/>
        <color theme="1"/>
        <rFont val="Times New Roman"/>
        <family val="1"/>
        <charset val="204"/>
      </rPr>
      <t>УД</t>
    </r>
    <r>
      <rPr>
        <sz val="12"/>
        <color theme="1"/>
        <rFont val="Times New Roman"/>
        <family val="1"/>
        <charset val="204"/>
      </rPr>
      <t xml:space="preserve">                          (Управление делопроизводства, контроля и обеспечения деятельности правления) </t>
    </r>
  </si>
  <si>
    <r>
      <t xml:space="preserve">ДБ                       </t>
    </r>
    <r>
      <rPr>
        <sz val="12"/>
        <color theme="1"/>
        <rFont val="Times New Roman"/>
        <family val="1"/>
        <charset val="204"/>
      </rPr>
      <t>(Дирекция безопасности и антикоррупционной работы)</t>
    </r>
  </si>
  <si>
    <r>
      <rPr>
        <b/>
        <sz val="12"/>
        <color theme="1"/>
        <rFont val="Times New Roman"/>
        <family val="1"/>
        <charset val="204"/>
      </rPr>
      <t>ДЗС</t>
    </r>
    <r>
      <rPr>
        <sz val="12"/>
        <color theme="1"/>
        <rFont val="Times New Roman"/>
        <family val="1"/>
        <charset val="204"/>
      </rPr>
      <t xml:space="preserve">                      (Дирекция информационного и методического содействия организации закупок у субъектов МСП)</t>
    </r>
  </si>
  <si>
    <r>
      <rPr>
        <b/>
        <sz val="12"/>
        <color theme="1"/>
        <rFont val="Times New Roman"/>
        <family val="1"/>
        <charset val="204"/>
      </rPr>
      <t>УМП</t>
    </r>
    <r>
      <rPr>
        <sz val="12"/>
        <color theme="1"/>
        <rFont val="Times New Roman"/>
        <family val="1"/>
        <charset val="204"/>
      </rPr>
      <t xml:space="preserve">                    (Управление мониторинга оказания поддержки субъектам малого и среднего предпринимательства) </t>
    </r>
  </si>
  <si>
    <t xml:space="preserve">Оказание услуг по организации участия в мероприятиях Российского инвестиционного форума "Сочи-2018"  </t>
  </si>
  <si>
    <t xml:space="preserve">Оказание услуг по организации участия в мероприятиях Российского инвестиционного форума "Сочи-2018" </t>
  </si>
  <si>
    <t>Выполнение работ по созданию презентационного видеоролика</t>
  </si>
  <si>
    <t xml:space="preserve">Предоставление неисключительного права (лицензии) на обновление до версии 4.х. программно-аппаратных комплексов (VipNet Coordinator HW 1000), используемых для подключения к единой системе межведомственного электронного взаимодействия (СМЭВ) </t>
  </si>
  <si>
    <t>Предоставление права использования программного обеспечения и поставка комплектов обновлений 1С</t>
  </si>
  <si>
    <t>6</t>
  </si>
  <si>
    <t>60000000000</t>
  </si>
  <si>
    <t>Ростовская область</t>
  </si>
  <si>
    <t>Республика Башкортостан</t>
  </si>
  <si>
    <t>53000000000</t>
  </si>
  <si>
    <t>Оренбургская область</t>
  </si>
  <si>
    <t>07000000000</t>
  </si>
  <si>
    <t>Ставропольский край</t>
  </si>
  <si>
    <t>70000000000</t>
  </si>
  <si>
    <t>Тульская область</t>
  </si>
  <si>
    <t>66000000000</t>
  </si>
  <si>
    <t>Смоленская область</t>
  </si>
  <si>
    <t>12000000000</t>
  </si>
  <si>
    <t>Астраханская область</t>
  </si>
  <si>
    <t>63000000000</t>
  </si>
  <si>
    <t>Саратовская область</t>
  </si>
  <si>
    <t>69000000000</t>
  </si>
  <si>
    <t>Томская область</t>
  </si>
  <si>
    <t>73000000000</t>
  </si>
  <si>
    <t>Ульяновская область</t>
  </si>
  <si>
    <t>92000000000</t>
  </si>
  <si>
    <t>Республика Татарстан</t>
  </si>
  <si>
    <t>01000000000</t>
  </si>
  <si>
    <t>Алтайский край</t>
  </si>
  <si>
    <t>61000000000</t>
  </si>
  <si>
    <t>Рязанская область</t>
  </si>
  <si>
    <t>08000000000</t>
  </si>
  <si>
    <t>Хабаровский край</t>
  </si>
  <si>
    <t>29000000000</t>
  </si>
  <si>
    <t>Калужская область</t>
  </si>
  <si>
    <t>11100000000</t>
  </si>
  <si>
    <t>Ненецкий автономный округ</t>
  </si>
  <si>
    <t>Московская область</t>
  </si>
  <si>
    <t>47000000000</t>
  </si>
  <si>
    <t>Мурманская область</t>
  </si>
  <si>
    <t>95000000000</t>
  </si>
  <si>
    <t>Республика Хакасия</t>
  </si>
  <si>
    <t>36000000000</t>
  </si>
  <si>
    <t>Самарская область</t>
  </si>
  <si>
    <t>71.2</t>
  </si>
  <si>
    <t>Предоставление права использования базы данных о рынках недвижимости и продаже готового бизнеса на условиях простой (неисключительной) лицензии и оказание услуг по настройке удаленной доставки данных</t>
  </si>
  <si>
    <t>Оказание услуг по предоставлению доступа к Интернет-ресурсу - сервису обмена юридически значимыми электронными документами с применением технологий электронной подписи</t>
  </si>
  <si>
    <t>1224</t>
  </si>
  <si>
    <t>Оказание услуг по проведению мероприятий по контролю защищенности выделенного помещения АО "Корпорация "МСП"</t>
  </si>
  <si>
    <t>1639080</t>
  </si>
  <si>
    <t>4550</t>
  </si>
  <si>
    <t>Оказание услуг по обучению оказанию первой помощи пострадавшим на производстве</t>
  </si>
  <si>
    <t>91000000000</t>
  </si>
  <si>
    <t xml:space="preserve">Карачаево-Черкесская Республика </t>
  </si>
  <si>
    <t>15000000000</t>
  </si>
  <si>
    <t>Брянская область</t>
  </si>
  <si>
    <t>38000000000</t>
  </si>
  <si>
    <t>Курская область</t>
  </si>
  <si>
    <t xml:space="preserve">88000000000   </t>
  </si>
  <si>
    <t>Республика Марий Эл</t>
  </si>
  <si>
    <t xml:space="preserve">42000000000   </t>
  </si>
  <si>
    <t>Липецкая область</t>
  </si>
  <si>
    <t>Еврейская автономная область</t>
  </si>
  <si>
    <t>67000000000</t>
  </si>
  <si>
    <t>Севастополь</t>
  </si>
  <si>
    <t>Республика Ингушетия</t>
  </si>
  <si>
    <t>Республика Калмыкия</t>
  </si>
  <si>
    <t>90000000000</t>
  </si>
  <si>
    <t>Республика Северная Осетия-Алания</t>
  </si>
  <si>
    <t>109074, г. Москва, Славянская площадь, д. 4, стр. 1</t>
  </si>
  <si>
    <t>Поставка оборудования для автоматической телефонной станции</t>
  </si>
  <si>
    <t>66</t>
  </si>
  <si>
    <t>71312</t>
  </si>
  <si>
    <t>Предоставление доступа к информационному ресурсу «СПАРК-Маркетинг» (или эквивалент)</t>
  </si>
  <si>
    <t>Предоставление права использования программного обеспечения для автоматизации и стандартизации управления отношениями с Пользователями и выполнение работ по внедрению и настройке, а также технической поддержке и сопровождению данного программного обеспечения</t>
  </si>
  <si>
    <t>314</t>
  </si>
  <si>
    <t xml:space="preserve">Оказание услуг по актуализации учетной политики по МСФО и подготовке в соответствии с МСФО отдельной финансовой отчетности АО «Корпорация «МСП» и консолидированной финансовой отчетности группы АО «Корпорация «МСП» за 2018 год </t>
  </si>
  <si>
    <t>34000000000</t>
  </si>
  <si>
    <t>Костромская область</t>
  </si>
  <si>
    <t xml:space="preserve">Приобретение права использования программного комплекса «Поддержка индивидуальной предпринимательской инициативы» на условиях исключительной лицензии </t>
  </si>
  <si>
    <r>
      <rPr>
        <b/>
        <sz val="12"/>
        <color theme="1"/>
        <rFont val="Times New Roman"/>
        <family val="1"/>
        <charset val="204"/>
      </rPr>
      <t xml:space="preserve">ДПП
</t>
    </r>
    <r>
      <rPr>
        <sz val="12"/>
        <color theme="1"/>
        <rFont val="Times New Roman"/>
        <family val="1"/>
        <charset val="204"/>
      </rPr>
      <t>(Дирекция мониторинга реализации приоритетных проектов и программ поддержки субъектов МСП)</t>
    </r>
  </si>
  <si>
    <t>Предоставление права использования базы данных по объектам недвижимости и ценовым поверхностям на условиях простой (неисключительной) лицензии и оказание услуг по настройке удаленной доставки данных</t>
  </si>
  <si>
    <t>85.30</t>
  </si>
  <si>
    <t>85.3</t>
  </si>
  <si>
    <t>Оказание информационно-консультационных услуг в виде участия Работника в конференции по программе: "Актуальные вопросы исполнения кредитными организациями требований российского законодательства по ПОД/ФТ"</t>
  </si>
  <si>
    <t>Выполнение работ по ремонту и техническому обслуживанию служебного автотранспортного средства</t>
  </si>
  <si>
    <t xml:space="preserve">Оказание услуг по проверке соблюдения АО «Корпорация «МСП» нормативов
</t>
  </si>
  <si>
    <r>
      <rPr>
        <b/>
        <sz val="12"/>
        <color theme="1"/>
        <rFont val="Times New Roman"/>
        <family val="1"/>
        <charset val="204"/>
      </rPr>
      <t>ДСГО</t>
    </r>
    <r>
      <rPr>
        <sz val="12"/>
        <color theme="1"/>
        <rFont val="Times New Roman"/>
        <family val="1"/>
        <charset val="204"/>
      </rPr>
      <t xml:space="preserve"> 
(Дирекция сопровождения гарантийных операций)</t>
    </r>
  </si>
  <si>
    <t>Оказание услуг по организации и проведению маркетинговых исследований</t>
  </si>
  <si>
    <r>
      <rPr>
        <b/>
        <sz val="12"/>
        <color theme="1"/>
        <rFont val="Times New Roman"/>
        <family val="1"/>
        <charset val="204"/>
      </rPr>
      <t>ДСК</t>
    </r>
    <r>
      <rPr>
        <sz val="12"/>
        <color theme="1"/>
        <rFont val="Times New Roman"/>
        <family val="1"/>
        <charset val="204"/>
      </rPr>
      <t xml:space="preserve"> 
(Дирекция по развитию сельскохозяйственной кооперации)</t>
    </r>
  </si>
  <si>
    <t>Выполнение работ по модернизации Портала Бизнес-навигатора МСП</t>
  </si>
  <si>
    <t xml:space="preserve">Оказание услуг связи и выполнение работ, связанных с информационно-вычислительным обслуживанием заказчика (продление регистрации доменных имен) </t>
  </si>
  <si>
    <t>Предоставление неисключительных прав на использование специализированного программного обеспечения и выполнение работ по внедрению подсистемы контроля действий поставщиков ИТ-услуг</t>
  </si>
  <si>
    <t>Проведение маркетингового исследования платежеспособного спроса на услуги объектов туристской инфраструктуры в отобранных туристско-рекреационных кластерах</t>
  </si>
  <si>
    <t>Ханты-Мансийский автономный округ</t>
  </si>
  <si>
    <t>Кемеровская область</t>
  </si>
  <si>
    <t xml:space="preserve">Выполнение работ по созданию презентационного видеоролика и двух рекламных видеороликов междисциплинарной многопрофильной олимпиады "Технологическое предпринимательство" </t>
  </si>
  <si>
    <t>Предоставление во временное пользование (аренду) конференц-зала и оборудования для проведения мероприятий</t>
  </si>
  <si>
    <t>пп. "л"</t>
  </si>
  <si>
    <t>95.24.10</t>
  </si>
  <si>
    <t>Оказание услуг по внеофисному хранению документов в 2018 - 2021 гг.</t>
  </si>
  <si>
    <t>Оказание услуг по техническому обслуживанию и выполнение работ планово-предупредительного ремонта извещателей пожарных дымовых оптико-электронных ИП 212-3СУ систем пожарной автоматики АО «Корпорация «МСП»</t>
  </si>
  <si>
    <r>
      <rPr>
        <b/>
        <sz val="12"/>
        <color theme="1"/>
        <rFont val="Times New Roman"/>
        <family val="1"/>
        <charset val="204"/>
      </rPr>
      <t>СГО</t>
    </r>
    <r>
      <rPr>
        <sz val="12"/>
        <color theme="1"/>
        <rFont val="Times New Roman"/>
        <family val="1"/>
        <charset val="204"/>
      </rPr>
      <t xml:space="preserve"> 
(Специалист по гражданской обороне и защите от чрезвычайных ситуаций)</t>
    </r>
  </si>
  <si>
    <t>Оказание услуг по сопровождению и  технической поддержке  электронно-справочной системы "Информационно-аналитическая система, содержащая информацию в формате жизненных ситуаций (кейсов) для субъектов малого и (или) среднего предпринимательства, по стадиям жизненного цикла</t>
  </si>
  <si>
    <t>85.42.1</t>
  </si>
  <si>
    <t>71140000000</t>
  </si>
  <si>
    <t>Ямало-Ненецкий автономный округ</t>
  </si>
  <si>
    <t>41000000000</t>
  </si>
  <si>
    <t>Камчатский край</t>
  </si>
  <si>
    <t>Оказание образовательных услуг по программе повышения квалификации «Практические вопросы применения Закона № 44-ФЗ и Закона № 223-ФЗ о закупках»</t>
  </si>
  <si>
    <t>72000</t>
  </si>
  <si>
    <t>Оказание услуг по разработке экспресс-курса для субъектов МСП по вопросам использования онлайн-сервисов в целях развития их бизнеса и проведению дистанционного консультирования субъектов МСП</t>
  </si>
  <si>
    <t>Новосибирская область</t>
  </si>
  <si>
    <t>98000000000</t>
  </si>
  <si>
    <t>Республика Саха (Якутия)</t>
  </si>
  <si>
    <t>74.90.19.190</t>
  </si>
  <si>
    <t>Выполнение работ по анализу существующих в российской и мировой практиках определений «Стартап» и соответствия определения «Стартап», закрепленного в нормативных документах АО «Федеральная корпорация по развитию малого и среднего предпринимательства» лучшим практикам</t>
  </si>
  <si>
    <t>запрос предложений в электронной форме</t>
  </si>
  <si>
    <t>Оказание услуг по обучению по программе «Пожарно-технический минимум для руководителей и ответственных за пожарную безопасность в учреждениях (офисах)»</t>
  </si>
  <si>
    <t>85.42.19</t>
  </si>
  <si>
    <t>Выполнение работ по доработке, внедрению, настройке и оказание услуг по сопровождению программы для ЭВМ «Хомнет лизинг 14»</t>
  </si>
  <si>
    <t xml:space="preserve">Оказание услуг Контакт-центра </t>
  </si>
  <si>
    <t>Оказание услуг по проведению экспертизы соответствия деятельности субъектов МСП и (или) реализуемого ими проекта критериям отнесения к Стартапу</t>
  </si>
  <si>
    <t xml:space="preserve">85.42.19 </t>
  </si>
  <si>
    <t>Оказание образовательных услуг путем проведения обучения по дополнительной образовательной программе повышения квалификации «Комплексная программа подготовки руководителя проекта» и организации однократного участия в сертификационной сессии по системе сертификации ПМ СТАНДАРТ уровень Руководитель проектов СРП-3+Базовый уровень</t>
  </si>
  <si>
    <t>68.20</t>
  </si>
  <si>
    <t xml:space="preserve">68.20 </t>
  </si>
  <si>
    <t>Поставка оборудования</t>
  </si>
  <si>
    <t>138</t>
  </si>
  <si>
    <t>24000000000</t>
  </si>
  <si>
    <t>Ивановская область</t>
  </si>
  <si>
    <t>26.30.11.120;
62.09.20.120;
 58.29.50.000</t>
  </si>
  <si>
    <t>Предоставление неисключительных прав на использование специализированного программного обеспечения, поставку и выполнение работ по настройке программно-аппаратных комплексов, сертифицированных ФСТЭК России, для подсистемы межсетевого экранирования и защиты от вторжений</t>
  </si>
  <si>
    <t xml:space="preserve">Оказание услуг по обучению по программе дополнительного профессионального образования "Управление корпоративными закупками" </t>
  </si>
  <si>
    <r>
      <t xml:space="preserve">УРП                 </t>
    </r>
    <r>
      <rPr>
        <sz val="12"/>
        <color theme="1"/>
        <rFont val="Times New Roman"/>
        <family val="1"/>
        <charset val="204"/>
      </rPr>
      <t xml:space="preserve"> (Управление по работе с персоналом, охране труда)</t>
    </r>
    <r>
      <rPr>
        <b/>
        <sz val="12"/>
        <color theme="1"/>
        <rFont val="Times New Roman"/>
        <family val="1"/>
        <charset val="204"/>
      </rPr>
      <t xml:space="preserve">
</t>
    </r>
    <r>
      <rPr>
        <sz val="12"/>
        <color theme="1"/>
        <rFont val="Times New Roman"/>
        <family val="1"/>
        <charset val="204"/>
      </rPr>
      <t>+</t>
    </r>
    <r>
      <rPr>
        <b/>
        <sz val="12"/>
        <color theme="1"/>
        <rFont val="Times New Roman"/>
        <family val="1"/>
        <charset val="204"/>
      </rPr>
      <t xml:space="preserve">
ДОМС                         </t>
    </r>
    <r>
      <rPr>
        <sz val="12"/>
        <color theme="1"/>
        <rFont val="Times New Roman"/>
        <family val="1"/>
        <charset val="204"/>
      </rPr>
      <t>(Дирекция оценки и мониторинга соответствия)</t>
    </r>
  </si>
  <si>
    <t>Оказание услуг по продвижению сервисов Портала Бизнес-навигатора МСП</t>
  </si>
  <si>
    <r>
      <rPr>
        <b/>
        <sz val="12"/>
        <rFont val="Times New Roman"/>
        <family val="1"/>
        <charset val="204"/>
      </rPr>
      <t xml:space="preserve">УСМИ
</t>
    </r>
    <r>
      <rPr>
        <sz val="12"/>
        <rFont val="Times New Roman"/>
        <family val="1"/>
        <charset val="204"/>
      </rPr>
      <t xml:space="preserve"> (Управление по взаимодействию со СМИ)</t>
    </r>
  </si>
  <si>
    <r>
      <rPr>
        <b/>
        <sz val="12"/>
        <color theme="1"/>
        <rFont val="Times New Roman"/>
        <family val="1"/>
        <charset val="204"/>
      </rPr>
      <t xml:space="preserve">АХУ             </t>
    </r>
    <r>
      <rPr>
        <sz val="12"/>
        <color theme="1"/>
        <rFont val="Times New Roman"/>
        <family val="1"/>
        <charset val="204"/>
      </rPr>
      <t>(Административно-хозяйственное управление)</t>
    </r>
  </si>
  <si>
    <t>Поставка USB-флеш-накопителей</t>
  </si>
  <si>
    <t>500</t>
  </si>
  <si>
    <t>Предоставление во временное пользование (аренду) нежилого помещения и оборудования для проведения мероприятия</t>
  </si>
  <si>
    <t>Предоставление прав на использование программного обеспечения</t>
  </si>
  <si>
    <t>65</t>
  </si>
  <si>
    <r>
      <rPr>
        <b/>
        <sz val="12"/>
        <color theme="1"/>
        <rFont val="Times New Roman"/>
        <family val="1"/>
        <charset val="204"/>
      </rPr>
      <t xml:space="preserve">УРП                  </t>
    </r>
    <r>
      <rPr>
        <sz val="12"/>
        <color theme="1"/>
        <rFont val="Times New Roman"/>
        <family val="1"/>
        <charset val="204"/>
      </rPr>
      <t xml:space="preserve">(Управление по работе с персоналом, охране труда)
+
</t>
    </r>
    <r>
      <rPr>
        <b/>
        <sz val="12"/>
        <color theme="1"/>
        <rFont val="Times New Roman"/>
        <family val="1"/>
        <charset val="204"/>
      </rPr>
      <t xml:space="preserve">АХУ </t>
    </r>
    <r>
      <rPr>
        <sz val="12"/>
        <color theme="1"/>
        <rFont val="Times New Roman"/>
        <family val="1"/>
        <charset val="204"/>
      </rPr>
      <t xml:space="preserve">            (Административно-хозяйственное управление)</t>
    </r>
  </si>
  <si>
    <r>
      <rPr>
        <b/>
        <sz val="12"/>
        <color theme="1"/>
        <rFont val="Times New Roman"/>
        <family val="1"/>
        <charset val="204"/>
      </rPr>
      <t xml:space="preserve">АХУ  </t>
    </r>
    <r>
      <rPr>
        <sz val="12"/>
        <color theme="1"/>
        <rFont val="Times New Roman"/>
        <family val="1"/>
        <charset val="204"/>
      </rPr>
      <t xml:space="preserve">           (Административно-хозяйственное управление)</t>
    </r>
  </si>
  <si>
    <t>Оказание услуги по обучению по дополнительной профессиональной программе повышения квалификации «Противодействие коррупции в государственных корпорациях, государственных компаниях, публично-правовых компаниях»</t>
  </si>
  <si>
    <r>
      <rPr>
        <b/>
        <sz val="12"/>
        <rFont val="Times New Roman"/>
        <family val="1"/>
        <charset val="204"/>
      </rPr>
      <t xml:space="preserve">УРП </t>
    </r>
    <r>
      <rPr>
        <sz val="12"/>
        <rFont val="Times New Roman"/>
        <family val="1"/>
        <charset val="204"/>
      </rPr>
      <t xml:space="preserve">                 (Управление по работе с персоналом, охране труда)
+
</t>
    </r>
    <r>
      <rPr>
        <b/>
        <sz val="12"/>
        <rFont val="Times New Roman"/>
        <family val="1"/>
        <charset val="204"/>
      </rPr>
      <t xml:space="preserve">ДБ    </t>
    </r>
    <r>
      <rPr>
        <sz val="12"/>
        <rFont val="Times New Roman"/>
        <family val="1"/>
        <charset val="204"/>
      </rPr>
      <t xml:space="preserve">                   (Дирекция безопасности и антикоррупционной работы)</t>
    </r>
  </si>
  <si>
    <t>Оказание услуг по обучению по программе "Правила технической эксплуатации электроустановок потребителей электрической энергии до 1000 В"</t>
  </si>
  <si>
    <t>Оказание услуг центра обработки данных по предоставлению сервисов информационной безопасности для информационной системы "Информационная система автоматизации и стандартизации управления отношениями с Пользователями"</t>
  </si>
  <si>
    <t>110</t>
  </si>
  <si>
    <t>запрос котировок в электронной форме</t>
  </si>
  <si>
    <t>на 2018 год (на период с 30.01.2018 по 31.12.2018)</t>
  </si>
  <si>
    <t>22.29.25.000</t>
  </si>
  <si>
    <t>20 490</t>
  </si>
  <si>
    <t>упаковка</t>
  </si>
  <si>
    <t>13.10.61.129</t>
  </si>
  <si>
    <t>13.10.81.120</t>
  </si>
  <si>
    <t>17.23.13.193</t>
  </si>
  <si>
    <t>17.21.13.000</t>
  </si>
  <si>
    <t>17.22.11.130</t>
  </si>
  <si>
    <t>17.23.12.110</t>
  </si>
  <si>
    <t>20 500</t>
  </si>
  <si>
    <t>17.23.13.192</t>
  </si>
  <si>
    <t>17.29.11.110</t>
  </si>
  <si>
    <t>20.30.24.110</t>
  </si>
  <si>
    <t>20.52.10.190</t>
  </si>
  <si>
    <t xml:space="preserve">20.59.59.000 </t>
  </si>
  <si>
    <t>22.19.20.112</t>
  </si>
  <si>
    <t>25.71.11.110</t>
  </si>
  <si>
    <t>25.71.11.120</t>
  </si>
  <si>
    <t>25.99.23.000</t>
  </si>
  <si>
    <t>1 200</t>
  </si>
  <si>
    <t>25.99.29.190</t>
  </si>
  <si>
    <t>26.51.33.141</t>
  </si>
  <si>
    <t>28.99.11.123</t>
  </si>
  <si>
    <t>32.99.12.110</t>
  </si>
  <si>
    <t>1 684</t>
  </si>
  <si>
    <t>32.99.12.120</t>
  </si>
  <si>
    <t>32.99.13.120</t>
  </si>
  <si>
    <t>1 500</t>
  </si>
  <si>
    <t>32.99.15.110</t>
  </si>
  <si>
    <t>5</t>
  </si>
  <si>
    <t>850</t>
  </si>
  <si>
    <t>350</t>
  </si>
  <si>
    <t>400</t>
  </si>
  <si>
    <t>180</t>
  </si>
  <si>
    <t>52</t>
  </si>
  <si>
    <t>75</t>
  </si>
  <si>
    <t>30</t>
  </si>
  <si>
    <t>20</t>
  </si>
  <si>
    <t>360</t>
  </si>
  <si>
    <t>(с изменениями по состоянию на 09.11.2018)</t>
  </si>
  <si>
    <t>Оказание услуг центра обработки данных по предоставлению сервисов информационной безопасности для информационной системы "Автоматизированная система управления лизинговыми операциями"</t>
  </si>
</sst>
</file>

<file path=xl/styles.xml><?xml version="1.0" encoding="utf-8"?>
<styleSheet xmlns="http://schemas.openxmlformats.org/spreadsheetml/2006/main">
  <numFmts count="7">
    <numFmt numFmtId="41" formatCode="_-* #,##0_р_._-;\-* #,##0_р_._-;_-* &quot;-&quot;_р_._-;_-@_-"/>
    <numFmt numFmtId="43" formatCode="_-* #,##0.00_р_._-;\-* #,##0.00_р_._-;_-* &quot;-&quot;??_р_._-;_-@_-"/>
    <numFmt numFmtId="164" formatCode="_-* #,##0.00\ _₽_-;\-* #,##0.00\ _₽_-;_-* &quot;-&quot;??\ _₽_-;_-@_-"/>
    <numFmt numFmtId="165" formatCode="_-* #,##0.00\ _р_у_б_._-;\-* #,##0.00\ _р_у_б_._-;_-* &quot;-&quot;??\ _р_у_б_._-;_-@_-"/>
    <numFmt numFmtId="166" formatCode="_-* #,##0.00\ &quot;руб.&quot;_-;\-* #,##0.00\ &quot;руб.&quot;_-;_-* &quot;-&quot;??\ &quot;руб.&quot;_-;_-@_-"/>
    <numFmt numFmtId="167" formatCode="[$-419]mmmm\ yyyy;@"/>
    <numFmt numFmtId="168" formatCode="#,##0.00_ ;\-#,##0.00\ "/>
  </numFmts>
  <fonts count="25">
    <font>
      <sz val="10"/>
      <color theme="1"/>
      <name val="Calibri"/>
      <family val="2"/>
      <charset val="204"/>
      <scheme val="minor"/>
    </font>
    <font>
      <sz val="11"/>
      <color theme="1"/>
      <name val="Calibri"/>
      <family val="2"/>
      <scheme val="minor"/>
    </font>
    <font>
      <b/>
      <sz val="14"/>
      <color theme="1"/>
      <name val="Times New Roman"/>
      <family val="1"/>
      <charset val="204"/>
    </font>
    <font>
      <sz val="10"/>
      <name val="Times New Roman Cyr"/>
      <charset val="204"/>
    </font>
    <font>
      <sz val="8"/>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color rgb="FF000000"/>
      <name val="Times New Roman"/>
      <family val="1"/>
      <charset val="204"/>
    </font>
    <font>
      <sz val="12"/>
      <name val="Times New Roman"/>
      <family val="1"/>
      <charset val="204"/>
    </font>
    <font>
      <u/>
      <sz val="10"/>
      <color theme="10"/>
      <name val="Calibri"/>
      <family val="2"/>
      <charset val="204"/>
      <scheme val="minor"/>
    </font>
    <font>
      <b/>
      <sz val="18"/>
      <color theme="1"/>
      <name val="Times New Roman"/>
      <family val="1"/>
      <charset val="204"/>
    </font>
    <font>
      <b/>
      <sz val="16"/>
      <color theme="1"/>
      <name val="Times New Roman"/>
      <family val="1"/>
      <charset val="204"/>
    </font>
    <font>
      <sz val="14"/>
      <color theme="1"/>
      <name val="Times New Roman"/>
      <family val="1"/>
      <charset val="204"/>
    </font>
    <font>
      <sz val="14"/>
      <name val="Times New Roman"/>
      <family val="1"/>
      <charset val="204"/>
    </font>
    <font>
      <b/>
      <sz val="14"/>
      <name val="Times New Roman"/>
      <family val="1"/>
      <charset val="204"/>
    </font>
    <font>
      <sz val="16"/>
      <color theme="1"/>
      <name val="Times New Roman"/>
      <family val="1"/>
      <charset val="204"/>
    </font>
    <font>
      <b/>
      <i/>
      <sz val="16"/>
      <color theme="1"/>
      <name val="Times New Roman"/>
      <family val="1"/>
      <charset val="204"/>
    </font>
    <font>
      <sz val="11"/>
      <color theme="1"/>
      <name val="Times New Roman"/>
      <family val="1"/>
      <charset val="204"/>
    </font>
    <font>
      <sz val="11"/>
      <name val="Times New Roman"/>
      <family val="1"/>
      <charset val="204"/>
    </font>
    <font>
      <b/>
      <sz val="22"/>
      <color theme="1"/>
      <name val="Times New Roman"/>
      <family val="1"/>
      <charset val="204"/>
    </font>
    <font>
      <b/>
      <u/>
      <sz val="16"/>
      <color theme="10"/>
      <name val="Times New Roman"/>
      <family val="1"/>
      <charset val="204"/>
    </font>
    <font>
      <sz val="11"/>
      <color rgb="FF000000"/>
      <name val="Times New Roman"/>
      <family val="1"/>
      <charset val="204"/>
    </font>
    <font>
      <b/>
      <sz val="12"/>
      <name val="Times New Roman"/>
      <family val="1"/>
      <charset val="204"/>
    </font>
    <font>
      <sz val="18"/>
      <color theme="1"/>
      <name val="Calibri"/>
      <family val="2"/>
      <charset val="204"/>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8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indexed="64"/>
      </bottom>
      <diagonal/>
    </border>
    <border>
      <left style="thin">
        <color auto="1"/>
      </left>
      <right/>
      <top style="thin">
        <color auto="1"/>
      </top>
      <bottom/>
      <diagonal/>
    </border>
    <border>
      <left/>
      <right/>
      <top/>
      <bottom style="thin">
        <color indexed="64"/>
      </bottom>
      <diagonal/>
    </border>
    <border>
      <left/>
      <right style="thin">
        <color auto="1"/>
      </right>
      <top/>
      <bottom style="thin">
        <color auto="1"/>
      </bottom>
      <diagonal/>
    </border>
    <border>
      <left style="dotted">
        <color theme="8" tint="-0.499984740745262"/>
      </left>
      <right style="dotted">
        <color theme="8" tint="-0.499984740745262"/>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auto="1"/>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indexed="8"/>
      </left>
      <right style="thin">
        <color indexed="8"/>
      </right>
      <top/>
      <bottom style="thin">
        <color indexed="8"/>
      </bottom>
      <diagonal/>
    </border>
    <border>
      <left style="thin">
        <color auto="1"/>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auto="1"/>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s>
  <cellStyleXfs count="18">
    <xf numFmtId="0" fontId="0" fillId="0" borderId="0"/>
    <xf numFmtId="0" fontId="1" fillId="0" borderId="0"/>
    <xf numFmtId="0" fontId="3" fillId="0" borderId="0"/>
    <xf numFmtId="41" fontId="3" fillId="0" borderId="0" applyFont="0" applyFill="0" applyBorder="0" applyAlignment="0" applyProtection="0"/>
    <xf numFmtId="166" fontId="5" fillId="0" borderId="0" applyFont="0" applyFill="0" applyBorder="0" applyAlignment="0" applyProtection="0"/>
    <xf numFmtId="41" fontId="3" fillId="0" borderId="0" applyFont="0" applyFill="0" applyBorder="0" applyAlignment="0" applyProtection="0"/>
    <xf numFmtId="0" fontId="5" fillId="0" borderId="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0" fontId="10" fillId="0" borderId="0" applyNumberForma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cellStyleXfs>
  <cellXfs count="816">
    <xf numFmtId="0" fontId="0" fillId="0" borderId="0" xfId="0"/>
    <xf numFmtId="0" fontId="6" fillId="0" borderId="0" xfId="1" applyFont="1" applyFill="1" applyBorder="1" applyAlignment="1">
      <alignment vertical="center"/>
    </xf>
    <xf numFmtId="0" fontId="6" fillId="0" borderId="0" xfId="1" applyNumberFormat="1" applyFont="1" applyFill="1" applyBorder="1" applyAlignment="1">
      <alignment horizontal="left" vertical="center"/>
    </xf>
    <xf numFmtId="49" fontId="7" fillId="0" borderId="4" xfId="1" applyNumberFormat="1" applyFont="1" applyFill="1" applyBorder="1" applyAlignment="1">
      <alignment horizontal="center" vertical="center" wrapText="1"/>
    </xf>
    <xf numFmtId="0" fontId="6" fillId="0" borderId="0" xfId="1" applyFont="1" applyFill="1" applyAlignment="1">
      <alignment vertical="center"/>
    </xf>
    <xf numFmtId="0" fontId="6" fillId="0" borderId="0" xfId="1" applyNumberFormat="1" applyFont="1" applyFill="1" applyAlignment="1">
      <alignment vertical="center"/>
    </xf>
    <xf numFmtId="165" fontId="6" fillId="0" borderId="0" xfId="1" applyNumberFormat="1" applyFont="1" applyFill="1" applyAlignment="1">
      <alignment vertical="center"/>
    </xf>
    <xf numFmtId="0" fontId="6" fillId="0" borderId="0" xfId="1" applyFont="1" applyFill="1"/>
    <xf numFmtId="0" fontId="6" fillId="0" borderId="0" xfId="1" applyNumberFormat="1" applyFont="1" applyFill="1" applyBorder="1" applyAlignment="1">
      <alignment vertical="center"/>
    </xf>
    <xf numFmtId="165" fontId="6" fillId="0" borderId="0" xfId="1" applyNumberFormat="1" applyFont="1" applyFill="1" applyBorder="1" applyAlignment="1">
      <alignment vertical="center"/>
    </xf>
    <xf numFmtId="0" fontId="7" fillId="0" borderId="0" xfId="1" applyFont="1" applyFill="1" applyBorder="1" applyAlignment="1">
      <alignment horizontal="center" vertical="top" wrapText="1"/>
    </xf>
    <xf numFmtId="0" fontId="7" fillId="0" borderId="0" xfId="0" applyFont="1" applyFill="1" applyBorder="1" applyAlignment="1">
      <alignment horizontal="center" vertical="top"/>
    </xf>
    <xf numFmtId="0" fontId="7" fillId="0" borderId="0" xfId="1" applyFont="1" applyFill="1" applyBorder="1" applyAlignment="1">
      <alignment horizontal="center"/>
    </xf>
    <xf numFmtId="0" fontId="7" fillId="0" borderId="0" xfId="1" applyNumberFormat="1" applyFont="1" applyFill="1" applyBorder="1" applyAlignment="1">
      <alignment horizontal="center" vertical="center"/>
    </xf>
    <xf numFmtId="0" fontId="7" fillId="0" borderId="0" xfId="1" applyFont="1" applyFill="1"/>
    <xf numFmtId="0" fontId="6" fillId="0" borderId="0" xfId="1" applyFont="1" applyFill="1" applyBorder="1" applyAlignment="1">
      <alignment horizontal="center" vertical="center" wrapText="1"/>
    </xf>
    <xf numFmtId="167" fontId="9" fillId="0" borderId="14" xfId="1" applyNumberFormat="1" applyFont="1" applyFill="1" applyBorder="1" applyAlignment="1">
      <alignment horizontal="center" vertical="center" wrapText="1"/>
    </xf>
    <xf numFmtId="0" fontId="9" fillId="0" borderId="14" xfId="0" applyFont="1" applyFill="1" applyBorder="1" applyAlignment="1" applyProtection="1">
      <alignment horizontal="center" vertical="center" wrapText="1"/>
      <protection locked="0"/>
    </xf>
    <xf numFmtId="167" fontId="6" fillId="0" borderId="14" xfId="1" applyNumberFormat="1" applyFont="1" applyFill="1" applyBorder="1" applyAlignment="1">
      <alignment horizontal="center" vertical="center" wrapText="1"/>
    </xf>
    <xf numFmtId="49" fontId="9" fillId="0" borderId="14" xfId="1" applyNumberFormat="1" applyFont="1" applyFill="1" applyBorder="1" applyAlignment="1">
      <alignment horizontal="center" vertical="center" wrapText="1"/>
    </xf>
    <xf numFmtId="4" fontId="6" fillId="0" borderId="16" xfId="1" applyNumberFormat="1" applyFont="1" applyFill="1" applyBorder="1" applyAlignment="1">
      <alignment horizontal="center" vertical="center" wrapText="1"/>
    </xf>
    <xf numFmtId="0" fontId="6" fillId="0" borderId="0" xfId="1" applyFont="1" applyFill="1" applyBorder="1" applyAlignment="1">
      <alignment vertical="center" wrapText="1"/>
    </xf>
    <xf numFmtId="0" fontId="9" fillId="0" borderId="0" xfId="1" applyFont="1" applyFill="1" applyBorder="1" applyAlignment="1">
      <alignment vertical="center" wrapText="1"/>
    </xf>
    <xf numFmtId="49" fontId="9" fillId="0" borderId="16" xfId="1" applyNumberFormat="1" applyFont="1" applyFill="1" applyBorder="1" applyAlignment="1">
      <alignment horizontal="center" vertical="center" wrapText="1"/>
    </xf>
    <xf numFmtId="0" fontId="6" fillId="0" borderId="16" xfId="1" applyNumberFormat="1" applyFont="1" applyFill="1" applyBorder="1" applyAlignment="1">
      <alignment horizontal="center" vertical="center" wrapText="1"/>
    </xf>
    <xf numFmtId="49" fontId="6" fillId="0" borderId="16" xfId="1" applyNumberFormat="1" applyFont="1" applyFill="1" applyBorder="1" applyAlignment="1">
      <alignment horizontal="center" vertical="center" wrapText="1"/>
    </xf>
    <xf numFmtId="0" fontId="9" fillId="0" borderId="14" xfId="1" applyNumberFormat="1" applyFont="1" applyFill="1" applyBorder="1" applyAlignment="1">
      <alignment horizontal="center" vertical="center" wrapText="1"/>
    </xf>
    <xf numFmtId="4" fontId="9" fillId="0" borderId="14" xfId="1" applyNumberFormat="1" applyFont="1" applyFill="1" applyBorder="1" applyAlignment="1">
      <alignment horizontal="center" vertical="center" wrapText="1"/>
    </xf>
    <xf numFmtId="167" fontId="6" fillId="0" borderId="17" xfId="1" applyNumberFormat="1" applyFont="1" applyFill="1" applyBorder="1" applyAlignment="1">
      <alignment horizontal="center" vertical="center" wrapText="1"/>
    </xf>
    <xf numFmtId="0" fontId="7" fillId="0" borderId="13"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0" xfId="1" applyNumberFormat="1" applyFont="1" applyFill="1" applyBorder="1" applyAlignment="1">
      <alignment horizontal="center" vertical="center" wrapText="1"/>
    </xf>
    <xf numFmtId="4" fontId="6" fillId="0" borderId="0" xfId="1" applyNumberFormat="1" applyFont="1" applyFill="1" applyBorder="1" applyAlignment="1">
      <alignment horizontal="center" vertical="center" wrapText="1"/>
    </xf>
    <xf numFmtId="49" fontId="6" fillId="0" borderId="0" xfId="1" applyNumberFormat="1" applyFont="1" applyFill="1" applyBorder="1" applyAlignment="1">
      <alignment horizontal="center" vertical="center" wrapText="1"/>
    </xf>
    <xf numFmtId="167" fontId="9" fillId="0" borderId="16" xfId="1" applyNumberFormat="1" applyFont="1" applyFill="1" applyBorder="1" applyAlignment="1">
      <alignment horizontal="center" vertical="center" wrapText="1"/>
    </xf>
    <xf numFmtId="0" fontId="9" fillId="0" borderId="16" xfId="1" applyFont="1" applyFill="1" applyBorder="1" applyAlignment="1">
      <alignment horizontal="center" vertical="center" wrapText="1"/>
    </xf>
    <xf numFmtId="49" fontId="9" fillId="0" borderId="0" xfId="1" applyNumberFormat="1" applyFont="1" applyFill="1" applyBorder="1" applyAlignment="1">
      <alignment horizontal="center" vertical="center" wrapText="1"/>
    </xf>
    <xf numFmtId="167" fontId="6" fillId="0" borderId="0" xfId="0" applyNumberFormat="1" applyFont="1" applyFill="1" applyBorder="1" applyAlignment="1" applyProtection="1">
      <alignment horizontal="center" vertical="center"/>
      <protection locked="0"/>
    </xf>
    <xf numFmtId="0" fontId="6" fillId="0" borderId="14" xfId="1" applyNumberFormat="1" applyFont="1" applyFill="1" applyBorder="1" applyAlignment="1">
      <alignment horizontal="center" vertical="center" wrapText="1"/>
    </xf>
    <xf numFmtId="49" fontId="6" fillId="0" borderId="14" xfId="1" applyNumberFormat="1" applyFont="1" applyFill="1" applyBorder="1" applyAlignment="1">
      <alignment horizontal="center" vertical="center" wrapText="1"/>
    </xf>
    <xf numFmtId="4" fontId="6" fillId="0" borderId="14" xfId="1" applyNumberFormat="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0" borderId="14" xfId="1" applyFont="1" applyFill="1" applyBorder="1" applyAlignment="1">
      <alignment horizontal="center" vertical="center"/>
    </xf>
    <xf numFmtId="0" fontId="6" fillId="0" borderId="0" xfId="1" applyFont="1" applyFill="1" applyBorder="1"/>
    <xf numFmtId="0" fontId="7" fillId="0" borderId="16" xfId="1" applyNumberFormat="1"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0" fontId="6" fillId="0" borderId="0" xfId="1" applyFont="1" applyFill="1" applyBorder="1" applyAlignment="1">
      <alignment horizontal="center" vertical="center"/>
    </xf>
    <xf numFmtId="3" fontId="9" fillId="0" borderId="14" xfId="1" applyNumberFormat="1" applyFont="1" applyFill="1" applyBorder="1" applyAlignment="1">
      <alignment horizontal="center" vertical="center" wrapText="1"/>
    </xf>
    <xf numFmtId="0" fontId="9" fillId="0" borderId="14" xfId="0" applyNumberFormat="1" applyFont="1" applyFill="1" applyBorder="1" applyAlignment="1">
      <alignment horizontal="center" vertical="center"/>
    </xf>
    <xf numFmtId="0" fontId="6" fillId="0" borderId="10" xfId="1" applyFont="1" applyFill="1" applyBorder="1" applyAlignment="1">
      <alignment horizontal="center" vertical="center"/>
    </xf>
    <xf numFmtId="0" fontId="7" fillId="0" borderId="10" xfId="1" applyFont="1" applyFill="1" applyBorder="1" applyAlignment="1">
      <alignment horizontal="center" vertical="center"/>
    </xf>
    <xf numFmtId="49" fontId="6" fillId="0" borderId="17" xfId="1" applyNumberFormat="1" applyFont="1" applyFill="1" applyBorder="1" applyAlignment="1">
      <alignment horizontal="center" vertical="center" wrapText="1"/>
    </xf>
    <xf numFmtId="0" fontId="6" fillId="0" borderId="17" xfId="1" applyNumberFormat="1" applyFont="1" applyFill="1" applyBorder="1" applyAlignment="1">
      <alignment horizontal="center" vertical="center" wrapText="1"/>
    </xf>
    <xf numFmtId="0" fontId="6" fillId="0" borderId="17" xfId="1" applyFont="1" applyFill="1" applyBorder="1" applyAlignment="1">
      <alignment horizontal="center" vertical="center" wrapText="1"/>
    </xf>
    <xf numFmtId="4" fontId="6" fillId="0" borderId="17" xfId="1" applyNumberFormat="1" applyFont="1" applyFill="1" applyBorder="1" applyAlignment="1">
      <alignment horizontal="center" vertical="center" wrapText="1"/>
    </xf>
    <xf numFmtId="0" fontId="9" fillId="0" borderId="17" xfId="1"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xf>
    <xf numFmtId="49" fontId="9" fillId="0" borderId="17" xfId="1" applyNumberFormat="1" applyFont="1" applyFill="1" applyBorder="1" applyAlignment="1">
      <alignment horizontal="center" vertical="center" wrapText="1"/>
    </xf>
    <xf numFmtId="0" fontId="9" fillId="0" borderId="17" xfId="1" applyFont="1" applyFill="1" applyBorder="1" applyAlignment="1">
      <alignment horizontal="center" vertical="center" wrapText="1"/>
    </xf>
    <xf numFmtId="167" fontId="6" fillId="0" borderId="17" xfId="0" applyNumberFormat="1" applyFont="1" applyFill="1" applyBorder="1" applyAlignment="1">
      <alignment horizontal="center" vertical="center"/>
    </xf>
    <xf numFmtId="0" fontId="9" fillId="0" borderId="16" xfId="1" applyNumberFormat="1" applyFont="1" applyFill="1" applyBorder="1" applyAlignment="1">
      <alignment horizontal="center" vertical="center" wrapText="1"/>
    </xf>
    <xf numFmtId="4" fontId="9" fillId="0" borderId="16" xfId="1" applyNumberFormat="1" applyFont="1" applyFill="1" applyBorder="1" applyAlignment="1">
      <alignment horizontal="center" vertical="center" wrapText="1"/>
    </xf>
    <xf numFmtId="0" fontId="9" fillId="0" borderId="0" xfId="0" applyFont="1" applyFill="1" applyBorder="1" applyAlignment="1" applyProtection="1">
      <alignment horizontal="center" vertical="center" wrapText="1"/>
      <protection locked="0"/>
    </xf>
    <xf numFmtId="0" fontId="8" fillId="0" borderId="0" xfId="0" applyNumberFormat="1" applyFont="1" applyFill="1" applyBorder="1" applyAlignment="1">
      <alignment horizontal="center" vertical="center"/>
    </xf>
    <xf numFmtId="167" fontId="6" fillId="0" borderId="0" xfId="1" applyNumberFormat="1" applyFont="1" applyFill="1" applyBorder="1" applyAlignment="1">
      <alignment horizontal="center" vertical="center" wrapText="1"/>
    </xf>
    <xf numFmtId="0" fontId="13" fillId="0" borderId="16" xfId="1" applyFont="1" applyFill="1" applyBorder="1" applyAlignment="1">
      <alignment horizontal="left" vertical="center" wrapText="1"/>
    </xf>
    <xf numFmtId="0" fontId="9" fillId="0" borderId="0"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2" borderId="0" xfId="1" applyFont="1" applyFill="1" applyBorder="1" applyAlignment="1">
      <alignment horizontal="center" vertical="center"/>
    </xf>
    <xf numFmtId="0" fontId="6" fillId="2" borderId="0" xfId="1" applyFont="1" applyFill="1" applyBorder="1" applyAlignment="1">
      <alignment horizontal="center" vertical="center" wrapText="1"/>
    </xf>
    <xf numFmtId="0" fontId="6" fillId="3" borderId="16" xfId="1" applyFont="1" applyFill="1" applyBorder="1" applyAlignment="1">
      <alignment horizontal="center" vertical="center"/>
    </xf>
    <xf numFmtId="0" fontId="6" fillId="0" borderId="16" xfId="1" applyFont="1" applyFill="1" applyBorder="1" applyAlignment="1">
      <alignment vertical="center" wrapText="1"/>
    </xf>
    <xf numFmtId="0" fontId="6" fillId="0" borderId="20"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3" xfId="1" applyFont="1" applyFill="1" applyBorder="1" applyAlignment="1">
      <alignment horizontal="center" vertical="center" wrapText="1"/>
    </xf>
    <xf numFmtId="49" fontId="6" fillId="0" borderId="23" xfId="1" applyNumberFormat="1" applyFont="1" applyFill="1" applyBorder="1" applyAlignment="1">
      <alignment horizontal="center" vertical="center" wrapText="1"/>
    </xf>
    <xf numFmtId="0" fontId="6" fillId="0" borderId="23" xfId="1" applyNumberFormat="1" applyFont="1" applyFill="1" applyBorder="1" applyAlignment="1">
      <alignment horizontal="center" vertical="center" wrapText="1"/>
    </xf>
    <xf numFmtId="0" fontId="9" fillId="0" borderId="23" xfId="1" applyFont="1" applyFill="1" applyBorder="1" applyAlignment="1">
      <alignment horizontal="center" vertical="center" wrapText="1"/>
    </xf>
    <xf numFmtId="4" fontId="6" fillId="0" borderId="23" xfId="1" applyNumberFormat="1" applyFont="1" applyFill="1" applyBorder="1" applyAlignment="1">
      <alignment horizontal="center" vertical="center" wrapText="1"/>
    </xf>
    <xf numFmtId="167" fontId="6" fillId="0" borderId="23" xfId="0" applyNumberFormat="1" applyFont="1" applyFill="1" applyBorder="1" applyAlignment="1" applyProtection="1">
      <alignment horizontal="center" vertical="center"/>
      <protection locked="0"/>
    </xf>
    <xf numFmtId="49" fontId="9" fillId="0" borderId="23" xfId="1" applyNumberFormat="1" applyFont="1" applyFill="1" applyBorder="1" applyAlignment="1">
      <alignment horizontal="center" vertical="center" wrapText="1"/>
    </xf>
    <xf numFmtId="0" fontId="8" fillId="0" borderId="23" xfId="0" applyNumberFormat="1" applyFont="1" applyFill="1" applyBorder="1" applyAlignment="1">
      <alignment horizontal="center" vertical="center"/>
    </xf>
    <xf numFmtId="167" fontId="6" fillId="0" borderId="23" xfId="1" applyNumberFormat="1" applyFont="1" applyFill="1" applyBorder="1" applyAlignment="1">
      <alignment horizontal="center" vertical="center" wrapText="1"/>
    </xf>
    <xf numFmtId="167" fontId="6" fillId="0" borderId="19" xfId="1" applyNumberFormat="1" applyFont="1" applyFill="1" applyBorder="1" applyAlignment="1">
      <alignment horizontal="center" vertical="center" wrapText="1"/>
    </xf>
    <xf numFmtId="0" fontId="6" fillId="0" borderId="23" xfId="0" applyFont="1" applyFill="1" applyBorder="1" applyAlignment="1" applyProtection="1">
      <alignment horizontal="center" vertical="center" wrapText="1"/>
      <protection locked="0"/>
    </xf>
    <xf numFmtId="167" fontId="6" fillId="0" borderId="23" xfId="0" applyNumberFormat="1" applyFont="1" applyFill="1" applyBorder="1" applyAlignment="1">
      <alignment horizontal="center" vertical="center"/>
    </xf>
    <xf numFmtId="0" fontId="6" fillId="0" borderId="17" xfId="1" applyFont="1" applyFill="1" applyBorder="1" applyAlignment="1">
      <alignment horizontal="center" vertical="center"/>
    </xf>
    <xf numFmtId="4" fontId="9" fillId="0" borderId="17" xfId="1" applyNumberFormat="1" applyFont="1" applyFill="1" applyBorder="1" applyAlignment="1">
      <alignment horizontal="center" vertical="center" wrapText="1"/>
    </xf>
    <xf numFmtId="49" fontId="18" fillId="0" borderId="17" xfId="1" applyNumberFormat="1" applyFont="1" applyFill="1" applyBorder="1" applyAlignment="1">
      <alignment horizontal="center" vertical="center" wrapText="1"/>
    </xf>
    <xf numFmtId="0" fontId="6" fillId="0" borderId="16" xfId="1" applyFont="1" applyFill="1" applyBorder="1" applyAlignment="1">
      <alignment horizontal="center" vertical="center"/>
    </xf>
    <xf numFmtId="0" fontId="6" fillId="0" borderId="16" xfId="1" applyFont="1" applyFill="1" applyBorder="1" applyAlignment="1">
      <alignment horizontal="center" vertical="center" wrapText="1"/>
    </xf>
    <xf numFmtId="0" fontId="6" fillId="0" borderId="0" xfId="1" applyFont="1" applyFill="1" applyAlignment="1">
      <alignment horizontal="center" vertical="center"/>
    </xf>
    <xf numFmtId="0" fontId="6" fillId="0" borderId="15" xfId="1" applyFont="1" applyFill="1" applyBorder="1" applyAlignment="1">
      <alignment horizontal="center" vertical="center" wrapText="1"/>
    </xf>
    <xf numFmtId="0" fontId="6" fillId="0" borderId="26" xfId="1" applyFont="1" applyFill="1" applyBorder="1" applyAlignment="1">
      <alignment horizontal="center" vertical="center" wrapText="1"/>
    </xf>
    <xf numFmtId="4" fontId="6" fillId="0" borderId="22" xfId="1" applyNumberFormat="1" applyFont="1" applyFill="1" applyBorder="1" applyAlignment="1">
      <alignment horizontal="center" vertical="center" wrapText="1"/>
    </xf>
    <xf numFmtId="4" fontId="6" fillId="0" borderId="19" xfId="1" applyNumberFormat="1" applyFont="1" applyFill="1" applyBorder="1" applyAlignment="1">
      <alignment horizontal="center" vertical="center" wrapText="1"/>
    </xf>
    <xf numFmtId="0" fontId="6" fillId="0" borderId="21" xfId="1" applyFont="1" applyFill="1" applyBorder="1" applyAlignment="1">
      <alignment horizontal="center" vertical="center" wrapText="1"/>
    </xf>
    <xf numFmtId="0" fontId="9" fillId="0" borderId="17" xfId="1" applyFont="1" applyFill="1" applyBorder="1" applyAlignment="1">
      <alignment vertical="center" wrapText="1"/>
    </xf>
    <xf numFmtId="0" fontId="6" fillId="0" borderId="21" xfId="0"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16" xfId="0" applyFont="1" applyFill="1" applyBorder="1" applyAlignment="1">
      <alignment horizontal="center" vertical="center" wrapText="1"/>
    </xf>
    <xf numFmtId="168" fontId="6" fillId="0" borderId="23" xfId="1" applyNumberFormat="1" applyFont="1" applyFill="1" applyBorder="1" applyAlignment="1">
      <alignment horizontal="center" vertical="center" wrapText="1"/>
    </xf>
    <xf numFmtId="0" fontId="6" fillId="0" borderId="27" xfId="1" applyNumberFormat="1" applyFont="1" applyFill="1" applyBorder="1" applyAlignment="1">
      <alignment horizontal="center" vertical="center" wrapText="1"/>
    </xf>
    <xf numFmtId="0" fontId="19" fillId="0" borderId="19" xfId="1" applyNumberFormat="1" applyFont="1" applyFill="1" applyBorder="1" applyAlignment="1">
      <alignment horizontal="center" vertical="center" wrapText="1"/>
    </xf>
    <xf numFmtId="4" fontId="18" fillId="0" borderId="19" xfId="1" applyNumberFormat="1" applyFont="1" applyFill="1" applyBorder="1" applyAlignment="1">
      <alignment horizontal="center" vertical="center" wrapText="1"/>
    </xf>
    <xf numFmtId="167" fontId="18" fillId="0" borderId="19" xfId="1" applyNumberFormat="1" applyFont="1" applyFill="1" applyBorder="1" applyAlignment="1">
      <alignment horizontal="center" vertical="center" wrapText="1"/>
    </xf>
    <xf numFmtId="167" fontId="9" fillId="0" borderId="17" xfId="1" applyNumberFormat="1" applyFont="1" applyFill="1" applyBorder="1" applyAlignment="1">
      <alignment horizontal="center" vertical="center" wrapText="1"/>
    </xf>
    <xf numFmtId="167" fontId="6" fillId="0" borderId="17" xfId="0" applyNumberFormat="1" applyFont="1" applyFill="1" applyBorder="1" applyAlignment="1" applyProtection="1">
      <alignment horizontal="center" vertical="center" wrapText="1"/>
      <protection locked="0"/>
    </xf>
    <xf numFmtId="0" fontId="8" fillId="0" borderId="17" xfId="0" applyNumberFormat="1" applyFont="1" applyFill="1" applyBorder="1" applyAlignment="1">
      <alignment horizontal="center" vertical="center"/>
    </xf>
    <xf numFmtId="0" fontId="16" fillId="0" borderId="0" xfId="1" applyFont="1" applyFill="1"/>
    <xf numFmtId="0" fontId="16" fillId="0" borderId="0" xfId="1" applyFont="1" applyFill="1" applyBorder="1"/>
    <xf numFmtId="0" fontId="16" fillId="0" borderId="0" xfId="1" applyFont="1" applyFill="1" applyBorder="1" applyAlignment="1">
      <alignment vertical="center" wrapText="1"/>
    </xf>
    <xf numFmtId="0" fontId="6" fillId="3" borderId="17" xfId="1" applyFont="1" applyFill="1" applyBorder="1" applyAlignment="1">
      <alignment horizontal="center" vertical="center"/>
    </xf>
    <xf numFmtId="167" fontId="9" fillId="0" borderId="17" xfId="0" applyNumberFormat="1" applyFont="1" applyFill="1" applyBorder="1" applyAlignment="1" applyProtection="1">
      <alignment horizontal="center" vertical="center"/>
      <protection locked="0"/>
    </xf>
    <xf numFmtId="3" fontId="9" fillId="0" borderId="19" xfId="1" applyNumberFormat="1" applyFont="1" applyFill="1" applyBorder="1" applyAlignment="1">
      <alignment horizontal="center" vertical="center" wrapText="1"/>
    </xf>
    <xf numFmtId="4" fontId="6" fillId="0" borderId="17" xfId="1" applyNumberFormat="1" applyFont="1" applyFill="1" applyBorder="1" applyAlignment="1">
      <alignment horizontal="center" vertical="center"/>
    </xf>
    <xf numFmtId="0" fontId="6" fillId="0" borderId="32" xfId="0" applyFont="1" applyFill="1" applyBorder="1" applyAlignment="1" applyProtection="1">
      <alignment horizontal="center" vertical="center" wrapText="1"/>
      <protection locked="0"/>
    </xf>
    <xf numFmtId="49" fontId="6" fillId="0" borderId="30" xfId="1" applyNumberFormat="1" applyFont="1" applyFill="1" applyBorder="1" applyAlignment="1">
      <alignment horizontal="center" vertical="center" wrapText="1"/>
    </xf>
    <xf numFmtId="0" fontId="6" fillId="0" borderId="33" xfId="0"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0" fontId="8" fillId="0" borderId="17" xfId="0" applyFont="1" applyFill="1" applyBorder="1" applyAlignment="1">
      <alignment horizontal="center" vertical="center"/>
    </xf>
    <xf numFmtId="0" fontId="6" fillId="0" borderId="34" xfId="0"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9" fillId="0" borderId="22" xfId="1" applyFont="1" applyFill="1" applyBorder="1" applyAlignment="1">
      <alignment horizontal="center" vertical="center" wrapText="1"/>
    </xf>
    <xf numFmtId="0" fontId="9" fillId="0" borderId="19" xfId="1" applyFont="1" applyFill="1" applyBorder="1" applyAlignment="1">
      <alignment horizontal="center" vertical="center" wrapText="1"/>
    </xf>
    <xf numFmtId="49" fontId="9" fillId="0" borderId="19" xfId="1" applyNumberFormat="1" applyFont="1" applyFill="1" applyBorder="1" applyAlignment="1">
      <alignment horizontal="center" vertical="center" wrapText="1"/>
    </xf>
    <xf numFmtId="0" fontId="9" fillId="0" borderId="19" xfId="1" applyNumberFormat="1" applyFont="1" applyFill="1" applyBorder="1" applyAlignment="1">
      <alignment horizontal="center" vertical="center" wrapText="1"/>
    </xf>
    <xf numFmtId="167" fontId="9" fillId="0" borderId="22" xfId="1" applyNumberFormat="1" applyFont="1" applyFill="1" applyBorder="1" applyAlignment="1">
      <alignment horizontal="center" vertical="center" wrapText="1"/>
    </xf>
    <xf numFmtId="167" fontId="9" fillId="0" borderId="19" xfId="1" applyNumberFormat="1" applyFont="1" applyFill="1" applyBorder="1" applyAlignment="1">
      <alignment horizontal="center" vertical="center" wrapText="1"/>
    </xf>
    <xf numFmtId="0" fontId="6" fillId="0" borderId="22" xfId="1" applyNumberFormat="1" applyFont="1" applyFill="1" applyBorder="1" applyAlignment="1">
      <alignment horizontal="center" vertical="center" wrapText="1"/>
    </xf>
    <xf numFmtId="0" fontId="6" fillId="0" borderId="19" xfId="1" applyNumberFormat="1" applyFont="1" applyFill="1" applyBorder="1" applyAlignment="1">
      <alignment horizontal="center" vertical="center" wrapText="1"/>
    </xf>
    <xf numFmtId="0" fontId="6" fillId="0" borderId="17" xfId="0" applyFont="1" applyFill="1" applyBorder="1" applyAlignment="1" applyProtection="1">
      <alignment horizontal="center" vertical="center" wrapText="1"/>
      <protection locked="0"/>
    </xf>
    <xf numFmtId="0" fontId="7" fillId="0" borderId="3" xfId="1" applyNumberFormat="1" applyFont="1" applyFill="1" applyBorder="1" applyAlignment="1">
      <alignment horizontal="center" vertical="center" wrapText="1"/>
    </xf>
    <xf numFmtId="4" fontId="14" fillId="0" borderId="16" xfId="1" applyNumberFormat="1" applyFont="1" applyFill="1" applyBorder="1" applyAlignment="1">
      <alignment horizontal="left" vertical="center" wrapText="1"/>
    </xf>
    <xf numFmtId="0" fontId="7" fillId="0" borderId="3"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6" xfId="1" applyFont="1" applyFill="1" applyBorder="1" applyAlignment="1">
      <alignment horizontal="center" vertical="center" wrapText="1"/>
    </xf>
    <xf numFmtId="49" fontId="6" fillId="0" borderId="22"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16" fillId="0" borderId="18"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22" fillId="0" borderId="31" xfId="0" applyFont="1" applyFill="1" applyBorder="1" applyAlignment="1">
      <alignment horizontal="center" vertical="center" wrapText="1"/>
    </xf>
    <xf numFmtId="0" fontId="16" fillId="0" borderId="0" xfId="1" applyFont="1" applyFill="1" applyBorder="1" applyAlignment="1">
      <alignment horizontal="center" vertical="center" wrapText="1"/>
    </xf>
    <xf numFmtId="10" fontId="2" fillId="0" borderId="16" xfId="1" applyNumberFormat="1" applyFont="1" applyFill="1" applyBorder="1" applyAlignment="1">
      <alignment horizontal="center" vertical="center"/>
    </xf>
    <xf numFmtId="0" fontId="16" fillId="0" borderId="30" xfId="1" applyFont="1" applyFill="1" applyBorder="1" applyAlignment="1">
      <alignment horizontal="center" vertical="center" wrapText="1"/>
    </xf>
    <xf numFmtId="0" fontId="16" fillId="0" borderId="25" xfId="1" applyFont="1" applyFill="1" applyBorder="1" applyAlignment="1">
      <alignment horizontal="center" vertical="center" wrapText="1"/>
    </xf>
    <xf numFmtId="0" fontId="6" fillId="0" borderId="18" xfId="1" applyFont="1" applyFill="1" applyBorder="1" applyAlignment="1">
      <alignment horizontal="center" vertical="center" wrapText="1"/>
    </xf>
    <xf numFmtId="49" fontId="16" fillId="0" borderId="18" xfId="1" applyNumberFormat="1" applyFont="1" applyFill="1" applyBorder="1" applyAlignment="1">
      <alignment horizontal="center" vertical="center" wrapText="1"/>
    </xf>
    <xf numFmtId="0" fontId="16" fillId="0" borderId="18" xfId="1" applyNumberFormat="1" applyFont="1" applyFill="1" applyBorder="1" applyAlignment="1">
      <alignment horizontal="center" vertical="center" wrapText="1"/>
    </xf>
    <xf numFmtId="49" fontId="12" fillId="0" borderId="18" xfId="1" applyNumberFormat="1" applyFont="1" applyFill="1" applyBorder="1" applyAlignment="1">
      <alignment horizontal="center" vertical="center"/>
    </xf>
    <xf numFmtId="49" fontId="12" fillId="0" borderId="18" xfId="1" applyNumberFormat="1" applyFont="1" applyFill="1" applyBorder="1" applyAlignment="1">
      <alignment horizontal="center" vertical="center" wrapText="1"/>
    </xf>
    <xf numFmtId="4" fontId="16" fillId="0" borderId="18" xfId="1" applyNumberFormat="1" applyFont="1" applyFill="1" applyBorder="1" applyAlignment="1">
      <alignment horizontal="center" vertical="center" wrapText="1"/>
    </xf>
    <xf numFmtId="167" fontId="16" fillId="0" borderId="18" xfId="1" applyNumberFormat="1" applyFont="1" applyFill="1" applyBorder="1" applyAlignment="1">
      <alignment horizontal="center" vertical="center" wrapText="1"/>
    </xf>
    <xf numFmtId="49" fontId="16" fillId="0" borderId="12" xfId="1" applyNumberFormat="1" applyFont="1" applyFill="1" applyBorder="1" applyAlignment="1">
      <alignment horizontal="center" vertical="center" wrapText="1"/>
    </xf>
    <xf numFmtId="0" fontId="16" fillId="0" borderId="12" xfId="0" applyFont="1" applyFill="1" applyBorder="1" applyAlignment="1" applyProtection="1">
      <alignment horizontal="center" vertical="center" wrapText="1"/>
      <protection locked="0"/>
    </xf>
    <xf numFmtId="0" fontId="16" fillId="0" borderId="12" xfId="1" applyNumberFormat="1" applyFont="1" applyFill="1" applyBorder="1" applyAlignment="1">
      <alignment horizontal="center" vertical="center" wrapText="1"/>
    </xf>
    <xf numFmtId="0" fontId="12" fillId="0" borderId="12" xfId="1" applyNumberFormat="1" applyFont="1" applyFill="1" applyBorder="1" applyAlignment="1">
      <alignment horizontal="center" vertical="center"/>
    </xf>
    <xf numFmtId="0" fontId="12" fillId="0" borderId="12" xfId="1" applyNumberFormat="1" applyFont="1" applyFill="1" applyBorder="1" applyAlignment="1">
      <alignment horizontal="center" vertical="center" wrapText="1"/>
    </xf>
    <xf numFmtId="4" fontId="16" fillId="0" borderId="12" xfId="1" applyNumberFormat="1" applyFont="1" applyFill="1" applyBorder="1" applyAlignment="1">
      <alignment horizontal="center" vertical="center" wrapText="1"/>
    </xf>
    <xf numFmtId="167" fontId="16" fillId="0" borderId="12" xfId="1" applyNumberFormat="1" applyFont="1" applyFill="1" applyBorder="1" applyAlignment="1">
      <alignment horizontal="center" vertical="center" wrapText="1"/>
    </xf>
    <xf numFmtId="49" fontId="12" fillId="0" borderId="12" xfId="1" applyNumberFormat="1" applyFont="1" applyFill="1" applyBorder="1" applyAlignment="1">
      <alignment horizontal="center" vertical="center"/>
    </xf>
    <xf numFmtId="49" fontId="12" fillId="0" borderId="12" xfId="1" applyNumberFormat="1" applyFont="1" applyFill="1" applyBorder="1" applyAlignment="1">
      <alignment horizontal="center" vertical="center" wrapText="1"/>
    </xf>
    <xf numFmtId="49" fontId="12" fillId="0" borderId="12" xfId="1" applyNumberFormat="1" applyFont="1" applyFill="1" applyBorder="1" applyAlignment="1">
      <alignment vertical="center"/>
    </xf>
    <xf numFmtId="49" fontId="12" fillId="0" borderId="12" xfId="1" applyNumberFormat="1" applyFont="1" applyFill="1" applyBorder="1" applyAlignment="1">
      <alignment vertical="center" wrapText="1"/>
    </xf>
    <xf numFmtId="49" fontId="22" fillId="0" borderId="17" xfId="0" applyNumberFormat="1" applyFont="1" applyFill="1" applyBorder="1" applyAlignment="1">
      <alignment horizontal="center" vertical="center" wrapText="1"/>
    </xf>
    <xf numFmtId="0" fontId="22" fillId="0" borderId="24" xfId="0" applyFont="1" applyFill="1" applyBorder="1" applyAlignment="1">
      <alignment horizontal="center" vertical="center" wrapText="1"/>
    </xf>
    <xf numFmtId="49" fontId="22" fillId="0" borderId="24" xfId="0" applyNumberFormat="1" applyFont="1" applyFill="1" applyBorder="1" applyAlignment="1">
      <alignment horizontal="center" vertical="center" wrapText="1"/>
    </xf>
    <xf numFmtId="4" fontId="22" fillId="0" borderId="24" xfId="0" applyNumberFormat="1" applyFont="1" applyFill="1" applyBorder="1" applyAlignment="1">
      <alignment horizontal="center" vertical="center" wrapText="1"/>
    </xf>
    <xf numFmtId="49" fontId="16" fillId="0" borderId="0" xfId="1" applyNumberFormat="1" applyFont="1" applyFill="1" applyBorder="1" applyAlignment="1">
      <alignment horizontal="center" vertical="center" wrapText="1"/>
    </xf>
    <xf numFmtId="0" fontId="16" fillId="0" borderId="0" xfId="1" applyNumberFormat="1" applyFont="1" applyFill="1" applyBorder="1" applyAlignment="1">
      <alignment horizontal="center" vertical="center" wrapText="1"/>
    </xf>
    <xf numFmtId="49" fontId="12" fillId="0" borderId="0" xfId="1" applyNumberFormat="1" applyFont="1" applyFill="1" applyBorder="1" applyAlignment="1">
      <alignment vertical="center"/>
    </xf>
    <xf numFmtId="49" fontId="12" fillId="0" borderId="0" xfId="1" applyNumberFormat="1" applyFont="1" applyFill="1" applyBorder="1" applyAlignment="1">
      <alignment vertical="center" wrapText="1"/>
    </xf>
    <xf numFmtId="4" fontId="16" fillId="0" borderId="0" xfId="1" applyNumberFormat="1" applyFont="1" applyFill="1" applyBorder="1" applyAlignment="1">
      <alignment horizontal="center" vertical="center" wrapText="1"/>
    </xf>
    <xf numFmtId="167" fontId="16" fillId="0" borderId="0" xfId="1" applyNumberFormat="1" applyFont="1" applyFill="1" applyBorder="1" applyAlignment="1">
      <alignment horizontal="center" vertical="center" wrapText="1"/>
    </xf>
    <xf numFmtId="49" fontId="12" fillId="0" borderId="18" xfId="1" applyNumberFormat="1" applyFont="1" applyFill="1" applyBorder="1" applyAlignment="1">
      <alignment vertical="center"/>
    </xf>
    <xf numFmtId="49" fontId="12" fillId="0" borderId="18" xfId="1" applyNumberFormat="1" applyFont="1" applyFill="1" applyBorder="1" applyAlignment="1">
      <alignment vertical="center" wrapText="1"/>
    </xf>
    <xf numFmtId="0" fontId="16" fillId="0" borderId="0" xfId="0" applyFont="1" applyFill="1" applyBorder="1" applyAlignment="1" applyProtection="1">
      <alignment horizontal="center" vertical="center" wrapText="1"/>
      <protection locked="0"/>
    </xf>
    <xf numFmtId="0" fontId="12" fillId="0" borderId="0" xfId="1" applyNumberFormat="1" applyFont="1" applyFill="1" applyBorder="1" applyAlignment="1">
      <alignment vertical="center"/>
    </xf>
    <xf numFmtId="0" fontId="12" fillId="0" borderId="0" xfId="1" applyNumberFormat="1" applyFont="1" applyFill="1" applyBorder="1" applyAlignment="1">
      <alignment vertical="center" wrapText="1"/>
    </xf>
    <xf numFmtId="0" fontId="6" fillId="0" borderId="30" xfId="1" applyFont="1" applyFill="1" applyBorder="1" applyAlignment="1">
      <alignment horizontal="center" vertical="center" wrapText="1"/>
    </xf>
    <xf numFmtId="49" fontId="16" fillId="0" borderId="30" xfId="1" applyNumberFormat="1" applyFont="1" applyFill="1" applyBorder="1" applyAlignment="1">
      <alignment horizontal="center" vertical="center" wrapText="1"/>
    </xf>
    <xf numFmtId="0" fontId="16" fillId="0" borderId="30" xfId="1" applyNumberFormat="1" applyFont="1" applyFill="1" applyBorder="1" applyAlignment="1">
      <alignment horizontal="center" vertical="center" wrapText="1"/>
    </xf>
    <xf numFmtId="49" fontId="12" fillId="0" borderId="30" xfId="1" applyNumberFormat="1" applyFont="1" applyFill="1" applyBorder="1" applyAlignment="1">
      <alignment vertical="center"/>
    </xf>
    <xf numFmtId="49" fontId="12" fillId="0" borderId="30" xfId="1" applyNumberFormat="1" applyFont="1" applyFill="1" applyBorder="1" applyAlignment="1">
      <alignment vertical="center" wrapText="1"/>
    </xf>
    <xf numFmtId="4" fontId="16" fillId="0" borderId="30" xfId="1" applyNumberFormat="1" applyFont="1" applyFill="1" applyBorder="1" applyAlignment="1">
      <alignment horizontal="center" vertical="center" wrapText="1"/>
    </xf>
    <xf numFmtId="167" fontId="16" fillId="0" borderId="30" xfId="1" applyNumberFormat="1" applyFont="1" applyFill="1" applyBorder="1" applyAlignment="1">
      <alignment horizontal="center" vertical="center" wrapText="1"/>
    </xf>
    <xf numFmtId="0" fontId="6" fillId="0" borderId="25" xfId="1" applyFont="1" applyFill="1" applyBorder="1" applyAlignment="1">
      <alignment horizontal="center" vertical="center" wrapText="1"/>
    </xf>
    <xf numFmtId="49" fontId="16" fillId="0" borderId="25" xfId="1" applyNumberFormat="1" applyFont="1" applyFill="1" applyBorder="1" applyAlignment="1">
      <alignment horizontal="center" vertical="center" wrapText="1"/>
    </xf>
    <xf numFmtId="0" fontId="16" fillId="0" borderId="25" xfId="1" applyNumberFormat="1" applyFont="1" applyFill="1" applyBorder="1" applyAlignment="1">
      <alignment horizontal="center" vertical="center" wrapText="1"/>
    </xf>
    <xf numFmtId="49" fontId="12" fillId="0" borderId="25" xfId="1" applyNumberFormat="1" applyFont="1" applyFill="1" applyBorder="1" applyAlignment="1">
      <alignment vertical="center"/>
    </xf>
    <xf numFmtId="49" fontId="12" fillId="0" borderId="25" xfId="1" applyNumberFormat="1" applyFont="1" applyFill="1" applyBorder="1" applyAlignment="1">
      <alignment vertical="center" wrapText="1"/>
    </xf>
    <xf numFmtId="4" fontId="16" fillId="0" borderId="25" xfId="1" applyNumberFormat="1" applyFont="1" applyFill="1" applyBorder="1" applyAlignment="1">
      <alignment horizontal="center" vertical="center" wrapText="1"/>
    </xf>
    <xf numFmtId="167" fontId="16" fillId="0" borderId="25"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9" xfId="1" applyFont="1" applyFill="1" applyBorder="1" applyAlignment="1">
      <alignment horizontal="center" vertical="center" wrapText="1"/>
    </xf>
    <xf numFmtId="49" fontId="9" fillId="4" borderId="23" xfId="1" applyNumberFormat="1" applyFont="1" applyFill="1" applyBorder="1" applyAlignment="1">
      <alignment horizontal="center" vertical="center" wrapText="1"/>
    </xf>
    <xf numFmtId="49" fontId="6" fillId="4" borderId="23" xfId="1" applyNumberFormat="1" applyFont="1" applyFill="1" applyBorder="1" applyAlignment="1">
      <alignment horizontal="center" vertical="center" wrapText="1"/>
    </xf>
    <xf numFmtId="0" fontId="6" fillId="4" borderId="23" xfId="1" applyNumberFormat="1" applyFont="1" applyFill="1" applyBorder="1" applyAlignment="1">
      <alignment horizontal="center" vertical="center" wrapText="1"/>
    </xf>
    <xf numFmtId="0" fontId="9" fillId="0" borderId="23" xfId="0" applyNumberFormat="1" applyFont="1" applyFill="1" applyBorder="1" applyAlignment="1">
      <alignment horizontal="center" vertical="center"/>
    </xf>
    <xf numFmtId="4" fontId="6" fillId="4" borderId="23" xfId="1" applyNumberFormat="1" applyFont="1" applyFill="1" applyBorder="1" applyAlignment="1">
      <alignment horizontal="center" vertical="center" wrapText="1"/>
    </xf>
    <xf numFmtId="167" fontId="6" fillId="4" borderId="23" xfId="1" applyNumberFormat="1" applyFont="1" applyFill="1" applyBorder="1" applyAlignment="1">
      <alignment horizontal="center" vertical="center" wrapText="1"/>
    </xf>
    <xf numFmtId="0" fontId="6" fillId="3" borderId="35"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5" xfId="1" applyFont="1" applyFill="1" applyBorder="1" applyAlignment="1">
      <alignment horizontal="center" vertical="center" wrapText="1"/>
    </xf>
    <xf numFmtId="49" fontId="6" fillId="0" borderId="35" xfId="1" applyNumberFormat="1" applyFont="1" applyFill="1" applyBorder="1" applyAlignment="1">
      <alignment horizontal="center" vertical="center" wrapText="1"/>
    </xf>
    <xf numFmtId="49" fontId="9" fillId="0" borderId="35" xfId="1" applyNumberFormat="1" applyFont="1" applyFill="1" applyBorder="1" applyAlignment="1">
      <alignment horizontal="center" vertical="center" wrapText="1"/>
    </xf>
    <xf numFmtId="0" fontId="9" fillId="0" borderId="35" xfId="1" applyNumberFormat="1" applyFont="1" applyFill="1" applyBorder="1" applyAlignment="1">
      <alignment horizontal="center" vertical="center" wrapText="1"/>
    </xf>
    <xf numFmtId="0" fontId="9" fillId="0" borderId="35" xfId="1" applyFont="1" applyFill="1" applyBorder="1" applyAlignment="1">
      <alignment horizontal="center" vertical="center" wrapText="1"/>
    </xf>
    <xf numFmtId="0" fontId="6" fillId="0" borderId="35" xfId="1" applyNumberFormat="1" applyFont="1" applyFill="1" applyBorder="1" applyAlignment="1">
      <alignment horizontal="center" vertical="center" wrapText="1"/>
    </xf>
    <xf numFmtId="4" fontId="6" fillId="0" borderId="35" xfId="1" applyNumberFormat="1" applyFont="1" applyFill="1" applyBorder="1" applyAlignment="1">
      <alignment horizontal="center" vertical="center" wrapText="1"/>
    </xf>
    <xf numFmtId="167" fontId="6" fillId="0" borderId="35" xfId="1" applyNumberFormat="1" applyFont="1" applyFill="1" applyBorder="1" applyAlignment="1">
      <alignment horizontal="center" vertical="center" wrapText="1"/>
    </xf>
    <xf numFmtId="0" fontId="6" fillId="0" borderId="36" xfId="1" applyFont="1" applyFill="1" applyBorder="1" applyAlignment="1">
      <alignment horizontal="center" vertical="center"/>
    </xf>
    <xf numFmtId="0" fontId="9" fillId="4" borderId="19" xfId="1" applyFont="1" applyFill="1" applyBorder="1" applyAlignment="1">
      <alignment horizontal="center" vertical="center" wrapText="1"/>
    </xf>
    <xf numFmtId="49" fontId="6" fillId="4" borderId="35" xfId="1" applyNumberFormat="1" applyFont="1" applyFill="1" applyBorder="1" applyAlignment="1">
      <alignment horizontal="center" vertical="center" wrapText="1"/>
    </xf>
    <xf numFmtId="0" fontId="6" fillId="4" borderId="35" xfId="1" applyNumberFormat="1" applyFont="1" applyFill="1" applyBorder="1" applyAlignment="1">
      <alignment horizontal="center" vertical="center" wrapText="1"/>
    </xf>
    <xf numFmtId="49" fontId="9" fillId="4" borderId="35" xfId="1" applyNumberFormat="1" applyFont="1" applyFill="1" applyBorder="1" applyAlignment="1">
      <alignment horizontal="center" vertical="center" wrapText="1"/>
    </xf>
    <xf numFmtId="4" fontId="6" fillId="4" borderId="35" xfId="1" applyNumberFormat="1" applyFont="1" applyFill="1" applyBorder="1" applyAlignment="1">
      <alignment horizontal="center" vertical="center" wrapText="1"/>
    </xf>
    <xf numFmtId="167" fontId="6" fillId="4" borderId="35" xfId="0" applyNumberFormat="1" applyFont="1" applyFill="1" applyBorder="1" applyAlignment="1">
      <alignment horizontal="center" vertical="center"/>
    </xf>
    <xf numFmtId="167" fontId="6" fillId="4" borderId="19" xfId="1" applyNumberFormat="1" applyFont="1" applyFill="1" applyBorder="1" applyAlignment="1">
      <alignment horizontal="center" vertical="center" wrapText="1"/>
    </xf>
    <xf numFmtId="4" fontId="9" fillId="4" borderId="17" xfId="1" applyNumberFormat="1" applyFont="1" applyFill="1" applyBorder="1" applyAlignment="1">
      <alignment horizontal="center" vertical="center" wrapText="1"/>
    </xf>
    <xf numFmtId="49" fontId="6" fillId="4" borderId="36" xfId="1" applyNumberFormat="1" applyFont="1" applyFill="1" applyBorder="1" applyAlignment="1">
      <alignment horizontal="center" vertical="center" wrapText="1"/>
    </xf>
    <xf numFmtId="0" fontId="6" fillId="4" borderId="36" xfId="1" applyNumberFormat="1" applyFont="1" applyFill="1" applyBorder="1" applyAlignment="1">
      <alignment horizontal="center" vertical="center" wrapText="1"/>
    </xf>
    <xf numFmtId="49" fontId="9" fillId="4" borderId="36" xfId="1" applyNumberFormat="1" applyFont="1" applyFill="1" applyBorder="1" applyAlignment="1">
      <alignment horizontal="center" vertical="center" wrapText="1"/>
    </xf>
    <xf numFmtId="0" fontId="6" fillId="0" borderId="37" xfId="0" applyFont="1" applyFill="1" applyBorder="1" applyAlignment="1">
      <alignment horizontal="center" vertical="center" wrapText="1"/>
    </xf>
    <xf numFmtId="0" fontId="9" fillId="4" borderId="36" xfId="1" applyFont="1" applyFill="1" applyBorder="1" applyAlignment="1">
      <alignment horizontal="center" vertical="center" wrapText="1"/>
    </xf>
    <xf numFmtId="0" fontId="6" fillId="4" borderId="19" xfId="1" applyFont="1" applyFill="1" applyBorder="1" applyAlignment="1">
      <alignment horizontal="center" vertical="center" wrapText="1"/>
    </xf>
    <xf numFmtId="0" fontId="6" fillId="4" borderId="36" xfId="1" applyFont="1" applyFill="1" applyBorder="1" applyAlignment="1">
      <alignment horizontal="center" vertical="center" wrapText="1"/>
    </xf>
    <xf numFmtId="4" fontId="6" fillId="4" borderId="19" xfId="1" applyNumberFormat="1" applyFont="1" applyFill="1" applyBorder="1" applyAlignment="1">
      <alignment horizontal="center" vertical="center" wrapText="1"/>
    </xf>
    <xf numFmtId="3" fontId="6" fillId="4" borderId="19" xfId="1" applyNumberFormat="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22" xfId="1" applyFont="1" applyFill="1" applyBorder="1" applyAlignment="1">
      <alignment horizontal="center" vertical="center" wrapText="1"/>
    </xf>
    <xf numFmtId="0" fontId="6" fillId="4" borderId="22" xfId="1" applyNumberFormat="1" applyFont="1" applyFill="1" applyBorder="1" applyAlignment="1">
      <alignment horizontal="center" vertical="center" wrapText="1"/>
    </xf>
    <xf numFmtId="49" fontId="6" fillId="4" borderId="22" xfId="1" applyNumberFormat="1" applyFont="1" applyFill="1" applyBorder="1" applyAlignment="1">
      <alignment horizontal="center" vertical="center" wrapText="1"/>
    </xf>
    <xf numFmtId="3" fontId="6" fillId="4" borderId="4" xfId="1" applyNumberFormat="1" applyFont="1" applyFill="1" applyBorder="1" applyAlignment="1">
      <alignment horizontal="center" vertical="center" wrapText="1"/>
    </xf>
    <xf numFmtId="167" fontId="6" fillId="4" borderId="4" xfId="1" applyNumberFormat="1" applyFont="1" applyFill="1" applyBorder="1" applyAlignment="1">
      <alignment horizontal="center" vertical="center" wrapText="1"/>
    </xf>
    <xf numFmtId="0" fontId="9" fillId="4" borderId="36" xfId="1" applyNumberFormat="1" applyFont="1" applyFill="1" applyBorder="1" applyAlignment="1">
      <alignment horizontal="center" vertical="center" wrapText="1"/>
    </xf>
    <xf numFmtId="3" fontId="9" fillId="4" borderId="36" xfId="1" applyNumberFormat="1" applyFont="1" applyFill="1" applyBorder="1" applyAlignment="1">
      <alignment horizontal="center" vertical="center" wrapText="1"/>
    </xf>
    <xf numFmtId="167" fontId="9" fillId="4" borderId="36" xfId="1" applyNumberFormat="1" applyFont="1" applyFill="1" applyBorder="1" applyAlignment="1">
      <alignment horizontal="center" vertical="center" wrapText="1"/>
    </xf>
    <xf numFmtId="1" fontId="9" fillId="4" borderId="36" xfId="1" applyNumberFormat="1" applyFont="1" applyFill="1" applyBorder="1" applyAlignment="1">
      <alignment horizontal="center" vertical="center" wrapText="1"/>
    </xf>
    <xf numFmtId="49" fontId="6" fillId="0" borderId="22"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9" xfId="1" applyNumberFormat="1" applyFont="1" applyFill="1" applyBorder="1" applyAlignment="1">
      <alignment horizontal="center" vertical="center" wrapText="1"/>
    </xf>
    <xf numFmtId="49" fontId="9" fillId="0" borderId="36" xfId="1" applyNumberFormat="1" applyFont="1" applyFill="1" applyBorder="1" applyAlignment="1">
      <alignment horizontal="center" vertical="center" wrapText="1"/>
    </xf>
    <xf numFmtId="0" fontId="6" fillId="0" borderId="39" xfId="1" applyFont="1" applyFill="1" applyBorder="1"/>
    <xf numFmtId="0" fontId="6" fillId="0" borderId="39" xfId="1" applyFont="1" applyFill="1" applyBorder="1" applyAlignment="1">
      <alignment horizontal="center" vertical="center"/>
    </xf>
    <xf numFmtId="0" fontId="7" fillId="0" borderId="39" xfId="1" applyFont="1" applyFill="1" applyBorder="1" applyAlignment="1">
      <alignment horizontal="center" vertical="center"/>
    </xf>
    <xf numFmtId="49" fontId="9" fillId="2" borderId="39" xfId="1" applyNumberFormat="1" applyFont="1" applyFill="1" applyBorder="1" applyAlignment="1">
      <alignment horizontal="center" vertical="center" wrapText="1"/>
    </xf>
    <xf numFmtId="0" fontId="6" fillId="2" borderId="39" xfId="1" applyNumberFormat="1" applyFont="1" applyFill="1" applyBorder="1" applyAlignment="1">
      <alignment horizontal="center" vertical="center" wrapText="1"/>
    </xf>
    <xf numFmtId="0" fontId="6" fillId="2" borderId="19" xfId="1" applyFont="1" applyFill="1" applyBorder="1" applyAlignment="1">
      <alignment horizontal="center" vertical="center" wrapText="1"/>
    </xf>
    <xf numFmtId="49" fontId="9" fillId="2" borderId="19" xfId="1" applyNumberFormat="1" applyFont="1" applyFill="1" applyBorder="1" applyAlignment="1">
      <alignment horizontal="center" vertical="center" wrapText="1"/>
    </xf>
    <xf numFmtId="49" fontId="9" fillId="2" borderId="38" xfId="1" applyNumberFormat="1" applyFont="1" applyFill="1" applyBorder="1" applyAlignment="1">
      <alignment horizontal="center" vertical="center" wrapText="1"/>
    </xf>
    <xf numFmtId="0" fontId="7" fillId="2" borderId="39"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8" xfId="1" applyNumberFormat="1" applyFont="1" applyFill="1" applyBorder="1" applyAlignment="1">
      <alignment horizontal="center" vertical="center" wrapText="1"/>
    </xf>
    <xf numFmtId="4" fontId="6" fillId="0" borderId="39" xfId="1" applyNumberFormat="1" applyFont="1" applyFill="1" applyBorder="1" applyAlignment="1">
      <alignment horizontal="center" vertical="center" wrapText="1"/>
    </xf>
    <xf numFmtId="0" fontId="6" fillId="0" borderId="39" xfId="1" applyFont="1" applyFill="1" applyBorder="1" applyAlignment="1">
      <alignment vertical="center" wrapText="1"/>
    </xf>
    <xf numFmtId="0" fontId="9" fillId="0" borderId="39" xfId="1" applyFont="1" applyFill="1" applyBorder="1" applyAlignment="1">
      <alignment vertical="center" wrapText="1"/>
    </xf>
    <xf numFmtId="0" fontId="6" fillId="0" borderId="39" xfId="1" applyFont="1" applyFill="1" applyBorder="1" applyAlignment="1">
      <alignment horizontal="center" vertical="center" wrapText="1"/>
    </xf>
    <xf numFmtId="0" fontId="6" fillId="0" borderId="39" xfId="1" applyNumberFormat="1" applyFont="1" applyFill="1" applyBorder="1" applyAlignment="1">
      <alignment horizontal="center" vertical="center" wrapText="1"/>
    </xf>
    <xf numFmtId="167" fontId="9" fillId="0" borderId="39" xfId="1" applyNumberFormat="1" applyFont="1" applyFill="1" applyBorder="1" applyAlignment="1">
      <alignment horizontal="center" vertical="center" wrapText="1"/>
    </xf>
    <xf numFmtId="4" fontId="14" fillId="0" borderId="0" xfId="1" applyNumberFormat="1" applyFont="1" applyFill="1" applyBorder="1" applyAlignment="1">
      <alignment horizontal="left" vertical="top" wrapText="1"/>
    </xf>
    <xf numFmtId="0" fontId="6" fillId="0" borderId="19" xfId="1"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2" borderId="41" xfId="1" applyNumberFormat="1" applyFont="1" applyFill="1" applyBorder="1" applyAlignment="1">
      <alignment horizontal="center" vertical="center" wrapText="1"/>
    </xf>
    <xf numFmtId="0" fontId="6" fillId="0" borderId="42" xfId="1" applyFont="1" applyFill="1" applyBorder="1" applyAlignment="1">
      <alignment horizontal="center" vertical="center"/>
    </xf>
    <xf numFmtId="0" fontId="6" fillId="0" borderId="42" xfId="1" applyNumberFormat="1" applyFont="1" applyFill="1" applyBorder="1" applyAlignment="1">
      <alignment horizontal="center" vertical="center" wrapText="1"/>
    </xf>
    <xf numFmtId="4" fontId="6" fillId="0" borderId="42" xfId="1" applyNumberFormat="1" applyFont="1" applyFill="1" applyBorder="1" applyAlignment="1">
      <alignment horizontal="center" vertical="center" wrapText="1"/>
    </xf>
    <xf numFmtId="49" fontId="6" fillId="0" borderId="42" xfId="1" applyNumberFormat="1" applyFont="1" applyFill="1" applyBorder="1" applyAlignment="1">
      <alignment horizontal="center" vertical="center" wrapText="1"/>
    </xf>
    <xf numFmtId="49" fontId="9" fillId="0" borderId="42" xfId="1" applyNumberFormat="1" applyFont="1" applyFill="1" applyBorder="1" applyAlignment="1">
      <alignment horizontal="center" vertical="center" wrapText="1"/>
    </xf>
    <xf numFmtId="0" fontId="9" fillId="0" borderId="42" xfId="0" applyNumberFormat="1" applyFont="1" applyFill="1" applyBorder="1" applyAlignment="1">
      <alignment horizontal="center" vertical="center"/>
    </xf>
    <xf numFmtId="167" fontId="6" fillId="0" borderId="42" xfId="1" applyNumberFormat="1" applyFont="1" applyFill="1" applyBorder="1" applyAlignment="1">
      <alignment horizontal="center" vertical="center" wrapText="1"/>
    </xf>
    <xf numFmtId="0" fontId="6" fillId="2" borderId="43" xfId="1" applyNumberFormat="1" applyFont="1" applyFill="1" applyBorder="1" applyAlignment="1">
      <alignment horizontal="center" vertical="center" wrapText="1"/>
    </xf>
    <xf numFmtId="0" fontId="6" fillId="2" borderId="43" xfId="1" applyFont="1" applyFill="1" applyBorder="1" applyAlignment="1">
      <alignment horizontal="center" vertical="center" wrapText="1"/>
    </xf>
    <xf numFmtId="0" fontId="9" fillId="0" borderId="19" xfId="1" applyFont="1" applyFill="1" applyBorder="1" applyAlignment="1">
      <alignment horizontal="center" vertical="center" wrapText="1"/>
    </xf>
    <xf numFmtId="167" fontId="9" fillId="0" borderId="19"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7" xfId="0" applyFont="1" applyFill="1" applyBorder="1" applyAlignment="1" applyProtection="1">
      <alignment horizontal="center" vertical="center" wrapText="1"/>
      <protection locked="0"/>
    </xf>
    <xf numFmtId="0" fontId="6" fillId="0" borderId="19" xfId="1" applyNumberFormat="1" applyFont="1" applyFill="1" applyBorder="1" applyAlignment="1">
      <alignment horizontal="center" vertical="center" wrapText="1"/>
    </xf>
    <xf numFmtId="0" fontId="6" fillId="0" borderId="43" xfId="1" applyFont="1" applyFill="1" applyBorder="1" applyAlignment="1">
      <alignment horizontal="center" vertical="center"/>
    </xf>
    <xf numFmtId="49" fontId="6" fillId="0" borderId="19" xfId="1" applyNumberFormat="1" applyFont="1" applyFill="1" applyBorder="1" applyAlignment="1">
      <alignment horizontal="center" vertical="center" wrapText="1"/>
    </xf>
    <xf numFmtId="0" fontId="6" fillId="2" borderId="39" xfId="1" applyNumberFormat="1" applyFont="1" applyFill="1" applyBorder="1" applyAlignment="1">
      <alignment horizontal="center" vertical="center" wrapText="1"/>
    </xf>
    <xf numFmtId="0" fontId="6" fillId="0" borderId="44" xfId="1" applyFont="1" applyFill="1" applyBorder="1" applyAlignment="1">
      <alignment horizontal="center" vertical="center" wrapText="1"/>
    </xf>
    <xf numFmtId="0" fontId="6" fillId="0" borderId="44" xfId="1" applyNumberFormat="1" applyFont="1" applyFill="1" applyBorder="1" applyAlignment="1">
      <alignment horizontal="center" vertical="center" wrapText="1"/>
    </xf>
    <xf numFmtId="0" fontId="6" fillId="0" borderId="44" xfId="0" applyFont="1" applyFill="1" applyBorder="1" applyAlignment="1">
      <alignment horizontal="center" vertical="center" wrapText="1"/>
    </xf>
    <xf numFmtId="4" fontId="6" fillId="0" borderId="44" xfId="1" applyNumberFormat="1" applyFont="1" applyFill="1" applyBorder="1" applyAlignment="1">
      <alignment horizontal="center" vertical="center" wrapText="1"/>
    </xf>
    <xf numFmtId="167" fontId="9" fillId="0" borderId="44" xfId="1" applyNumberFormat="1" applyFont="1" applyFill="1" applyBorder="1" applyAlignment="1">
      <alignment horizontal="center" vertical="center" wrapText="1"/>
    </xf>
    <xf numFmtId="49" fontId="6" fillId="0" borderId="44" xfId="1" applyNumberFormat="1" applyFont="1" applyFill="1" applyBorder="1" applyAlignment="1">
      <alignment horizontal="center" vertical="center" wrapText="1"/>
    </xf>
    <xf numFmtId="0" fontId="6" fillId="0" borderId="44" xfId="1" applyFont="1" applyFill="1" applyBorder="1"/>
    <xf numFmtId="167" fontId="6" fillId="0" borderId="44" xfId="1" applyNumberFormat="1" applyFont="1" applyFill="1" applyBorder="1" applyAlignment="1">
      <alignment horizontal="center" vertical="center" wrapText="1"/>
    </xf>
    <xf numFmtId="4" fontId="9" fillId="0" borderId="44" xfId="1" applyNumberFormat="1" applyFont="1" applyFill="1" applyBorder="1" applyAlignment="1">
      <alignment horizontal="center" vertical="center" wrapText="1"/>
    </xf>
    <xf numFmtId="0" fontId="9" fillId="0" borderId="44" xfId="1" applyFont="1" applyFill="1" applyBorder="1" applyAlignment="1">
      <alignment horizontal="center" vertical="center" wrapText="1"/>
    </xf>
    <xf numFmtId="0" fontId="9" fillId="0" borderId="44" xfId="1" applyNumberFormat="1" applyFont="1" applyFill="1" applyBorder="1" applyAlignment="1">
      <alignment horizontal="center" vertical="center" wrapText="1"/>
    </xf>
    <xf numFmtId="49" fontId="9" fillId="0" borderId="44" xfId="1" applyNumberFormat="1" applyFont="1" applyFill="1" applyBorder="1" applyAlignment="1">
      <alignment horizontal="center" vertical="center" wrapText="1"/>
    </xf>
    <xf numFmtId="4" fontId="6" fillId="0" borderId="0" xfId="1" applyNumberFormat="1" applyFont="1" applyFill="1" applyBorder="1" applyAlignment="1">
      <alignment horizontal="center" vertical="center"/>
    </xf>
    <xf numFmtId="49" fontId="6" fillId="0" borderId="17" xfId="15" applyNumberFormat="1" applyFont="1" applyFill="1" applyBorder="1" applyAlignment="1">
      <alignment horizontal="center" vertical="center" wrapText="1"/>
    </xf>
    <xf numFmtId="4" fontId="9" fillId="0" borderId="0" xfId="1" applyNumberFormat="1" applyFont="1" applyFill="1" applyBorder="1" applyAlignment="1">
      <alignment horizontal="center" vertical="center" wrapText="1"/>
    </xf>
    <xf numFmtId="4" fontId="6" fillId="0" borderId="0" xfId="1" applyNumberFormat="1" applyFont="1" applyFill="1" applyAlignment="1">
      <alignment horizontal="center" vertical="center"/>
    </xf>
    <xf numFmtId="4" fontId="7" fillId="0" borderId="0" xfId="1" applyNumberFormat="1" applyFont="1" applyFill="1" applyAlignment="1">
      <alignment horizontal="center" vertical="center"/>
    </xf>
    <xf numFmtId="4" fontId="16" fillId="0" borderId="0" xfId="1" applyNumberFormat="1" applyFont="1" applyFill="1" applyAlignment="1">
      <alignment horizontal="center" vertical="center"/>
    </xf>
    <xf numFmtId="4" fontId="16" fillId="0" borderId="0" xfId="1" applyNumberFormat="1" applyFont="1" applyFill="1" applyBorder="1" applyAlignment="1">
      <alignment horizontal="center" vertical="center"/>
    </xf>
    <xf numFmtId="0" fontId="6" fillId="0" borderId="43" xfId="1" applyFont="1" applyFill="1" applyBorder="1" applyAlignment="1">
      <alignment horizontal="center" vertical="center" wrapText="1"/>
    </xf>
    <xf numFmtId="0" fontId="6" fillId="0" borderId="43" xfId="1" applyNumberFormat="1" applyFont="1" applyFill="1" applyBorder="1" applyAlignment="1">
      <alignment horizontal="center" vertical="center" wrapText="1"/>
    </xf>
    <xf numFmtId="49" fontId="6" fillId="0" borderId="43" xfId="1" applyNumberFormat="1" applyFont="1" applyFill="1" applyBorder="1" applyAlignment="1">
      <alignment horizontal="center" vertical="center" wrapText="1"/>
    </xf>
    <xf numFmtId="4" fontId="6" fillId="0" borderId="43" xfId="1" applyNumberFormat="1" applyFont="1" applyFill="1" applyBorder="1" applyAlignment="1">
      <alignment horizontal="center" vertical="center" wrapText="1"/>
    </xf>
    <xf numFmtId="0" fontId="8" fillId="0" borderId="19" xfId="0" applyNumberFormat="1" applyFont="1" applyFill="1" applyBorder="1" applyAlignment="1">
      <alignment horizontal="center" vertical="center"/>
    </xf>
    <xf numFmtId="49" fontId="6" fillId="0" borderId="45" xfId="1" applyNumberFormat="1" applyFont="1" applyFill="1" applyBorder="1" applyAlignment="1">
      <alignment horizontal="center" vertical="center" wrapText="1"/>
    </xf>
    <xf numFmtId="4" fontId="6" fillId="0" borderId="45" xfId="1" applyNumberFormat="1" applyFont="1" applyFill="1" applyBorder="1" applyAlignment="1">
      <alignment horizontal="center" vertical="center" wrapText="1"/>
    </xf>
    <xf numFmtId="167" fontId="9" fillId="0" borderId="45"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46" xfId="1" applyFont="1" applyFill="1" applyBorder="1" applyAlignment="1">
      <alignment horizontal="center" vertical="center"/>
    </xf>
    <xf numFmtId="0" fontId="6" fillId="0" borderId="46" xfId="1" applyFont="1" applyFill="1" applyBorder="1" applyAlignment="1">
      <alignment horizontal="center" vertical="center" wrapText="1"/>
    </xf>
    <xf numFmtId="49" fontId="6" fillId="0" borderId="46" xfId="1" applyNumberFormat="1" applyFont="1" applyFill="1" applyBorder="1" applyAlignment="1">
      <alignment horizontal="center" vertical="center" wrapText="1"/>
    </xf>
    <xf numFmtId="0" fontId="6" fillId="0" borderId="46" xfId="1" applyNumberFormat="1" applyFont="1" applyFill="1" applyBorder="1" applyAlignment="1">
      <alignment horizontal="center" vertical="center" wrapText="1"/>
    </xf>
    <xf numFmtId="4" fontId="6" fillId="0" borderId="46" xfId="1" applyNumberFormat="1" applyFont="1" applyFill="1" applyBorder="1" applyAlignment="1">
      <alignment horizontal="center" vertical="center" wrapText="1"/>
    </xf>
    <xf numFmtId="49" fontId="6" fillId="0" borderId="46" xfId="0" applyNumberFormat="1" applyFont="1" applyFill="1" applyBorder="1" applyAlignment="1">
      <alignment horizontal="center" vertical="center" wrapText="1"/>
    </xf>
    <xf numFmtId="0" fontId="6" fillId="0" borderId="46" xfId="0" applyFont="1" applyFill="1" applyBorder="1" applyAlignment="1">
      <alignment horizontal="center" vertical="center" wrapText="1"/>
    </xf>
    <xf numFmtId="167" fontId="6" fillId="0" borderId="46" xfId="0" applyNumberFormat="1" applyFont="1" applyFill="1" applyBorder="1" applyAlignment="1">
      <alignment horizontal="center" vertical="center"/>
    </xf>
    <xf numFmtId="0" fontId="9" fillId="0" borderId="19"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47" xfId="1" applyFont="1" applyFill="1" applyBorder="1" applyAlignment="1">
      <alignment horizontal="center" vertical="center" wrapText="1"/>
    </xf>
    <xf numFmtId="49" fontId="9" fillId="0" borderId="47" xfId="1" applyNumberFormat="1" applyFont="1" applyFill="1" applyBorder="1" applyAlignment="1">
      <alignment horizontal="center" vertical="center" wrapText="1"/>
    </xf>
    <xf numFmtId="4" fontId="9" fillId="0" borderId="47" xfId="1" applyNumberFormat="1" applyFont="1" applyFill="1" applyBorder="1" applyAlignment="1">
      <alignment horizontal="center" vertical="center" wrapText="1"/>
    </xf>
    <xf numFmtId="4" fontId="9" fillId="0" borderId="19" xfId="1" applyNumberFormat="1" applyFont="1" applyFill="1" applyBorder="1" applyAlignment="1">
      <alignment horizontal="center" vertical="center" wrapText="1"/>
    </xf>
    <xf numFmtId="167" fontId="9" fillId="0" borderId="19"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7" fillId="2" borderId="39" xfId="1" applyFont="1" applyFill="1" applyBorder="1" applyAlignment="1">
      <alignment horizontal="center" vertical="center" wrapText="1"/>
    </xf>
    <xf numFmtId="4" fontId="6" fillId="3" borderId="49" xfId="1" applyNumberFormat="1" applyFont="1" applyFill="1" applyBorder="1" applyAlignment="1">
      <alignment horizontal="center" vertical="center"/>
    </xf>
    <xf numFmtId="0" fontId="6" fillId="0" borderId="48" xfId="1" applyFont="1" applyFill="1" applyBorder="1" applyAlignment="1">
      <alignment horizontal="center" vertical="center" wrapText="1"/>
    </xf>
    <xf numFmtId="49" fontId="6" fillId="0" borderId="48" xfId="1" applyNumberFormat="1" applyFont="1" applyFill="1" applyBorder="1" applyAlignment="1">
      <alignment horizontal="center" vertical="center" wrapText="1"/>
    </xf>
    <xf numFmtId="4" fontId="6" fillId="0" borderId="48" xfId="1" applyNumberFormat="1" applyFont="1" applyFill="1" applyBorder="1" applyAlignment="1">
      <alignment horizontal="center" vertical="center" wrapText="1"/>
    </xf>
    <xf numFmtId="49" fontId="9" fillId="0" borderId="48" xfId="1" applyNumberFormat="1" applyFont="1" applyFill="1" applyBorder="1" applyAlignment="1">
      <alignment horizontal="center" vertical="center" wrapText="1"/>
    </xf>
    <xf numFmtId="0" fontId="6" fillId="0" borderId="48" xfId="0" applyFont="1" applyFill="1" applyBorder="1" applyAlignment="1">
      <alignment horizontal="center" vertical="center" wrapText="1"/>
    </xf>
    <xf numFmtId="4" fontId="9" fillId="0" borderId="48"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50" xfId="1" applyFont="1" applyFill="1" applyBorder="1" applyAlignment="1">
      <alignment horizontal="center" vertical="center"/>
    </xf>
    <xf numFmtId="0" fontId="6" fillId="0" borderId="50"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7" fillId="2" borderId="39" xfId="1" applyFont="1" applyFill="1" applyBorder="1" applyAlignment="1">
      <alignment horizontal="center" vertical="center" wrapText="1"/>
    </xf>
    <xf numFmtId="49" fontId="8" fillId="0" borderId="17" xfId="0" applyNumberFormat="1" applyFont="1" applyFill="1" applyBorder="1" applyAlignment="1">
      <alignment horizontal="center" vertical="center" wrapText="1"/>
    </xf>
    <xf numFmtId="0" fontId="8" fillId="0" borderId="24" xfId="0" applyFont="1" applyFill="1" applyBorder="1" applyAlignment="1">
      <alignment horizontal="center" vertical="center" wrapText="1"/>
    </xf>
    <xf numFmtId="49" fontId="8" fillId="0" borderId="24" xfId="0" applyNumberFormat="1" applyFont="1" applyFill="1" applyBorder="1" applyAlignment="1">
      <alignment horizontal="center" vertical="center" wrapText="1"/>
    </xf>
    <xf numFmtId="4" fontId="8" fillId="0" borderId="24" xfId="0" applyNumberFormat="1" applyFont="1" applyFill="1" applyBorder="1" applyAlignment="1">
      <alignment horizontal="center" vertical="center" wrapText="1"/>
    </xf>
    <xf numFmtId="0" fontId="8" fillId="0" borderId="31" xfId="0" applyFont="1" applyFill="1" applyBorder="1" applyAlignment="1">
      <alignment horizontal="center" vertical="center" wrapText="1"/>
    </xf>
    <xf numFmtId="0" fontId="9" fillId="0" borderId="19"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9" fillId="0" borderId="51" xfId="1" applyFont="1" applyFill="1" applyBorder="1" applyAlignment="1">
      <alignment horizontal="center" vertical="center" wrapText="1"/>
    </xf>
    <xf numFmtId="49" fontId="6" fillId="0" borderId="51" xfId="1" applyNumberFormat="1" applyFont="1" applyFill="1" applyBorder="1" applyAlignment="1">
      <alignment horizontal="center" vertical="center" wrapText="1"/>
    </xf>
    <xf numFmtId="0" fontId="6" fillId="0" borderId="51" xfId="1" applyNumberFormat="1" applyFont="1" applyFill="1" applyBorder="1" applyAlignment="1">
      <alignment horizontal="center" vertical="center" wrapText="1"/>
    </xf>
    <xf numFmtId="0" fontId="8" fillId="0" borderId="51" xfId="0" applyNumberFormat="1" applyFont="1" applyFill="1" applyBorder="1" applyAlignment="1">
      <alignment horizontal="center" vertical="center"/>
    </xf>
    <xf numFmtId="167" fontId="6" fillId="0" borderId="51" xfId="1" applyNumberFormat="1" applyFont="1" applyFill="1" applyBorder="1" applyAlignment="1">
      <alignment horizontal="center" vertical="center" wrapText="1"/>
    </xf>
    <xf numFmtId="4" fontId="6" fillId="0" borderId="51" xfId="1" applyNumberFormat="1" applyFont="1" applyFill="1" applyBorder="1" applyAlignment="1">
      <alignment horizontal="center" vertical="center" wrapText="1"/>
    </xf>
    <xf numFmtId="4" fontId="6" fillId="3" borderId="17" xfId="1" applyNumberFormat="1" applyFont="1" applyFill="1" applyBorder="1" applyAlignment="1">
      <alignment horizontal="center" vertical="center" wrapText="1"/>
    </xf>
    <xf numFmtId="4" fontId="6" fillId="3" borderId="51" xfId="1" applyNumberFormat="1" applyFont="1" applyFill="1" applyBorder="1" applyAlignment="1">
      <alignment horizontal="center" vertical="center"/>
    </xf>
    <xf numFmtId="4" fontId="6" fillId="3" borderId="44" xfId="1" applyNumberFormat="1" applyFont="1" applyFill="1" applyBorder="1" applyAlignment="1">
      <alignment horizontal="center" vertical="center"/>
    </xf>
    <xf numFmtId="0" fontId="7" fillId="0" borderId="0" xfId="1" applyFont="1" applyFill="1" applyAlignment="1">
      <alignment horizontal="center" vertical="center"/>
    </xf>
    <xf numFmtId="0" fontId="16" fillId="0" borderId="0" xfId="1" applyFont="1" applyFill="1" applyAlignment="1">
      <alignment horizontal="center" vertical="center"/>
    </xf>
    <xf numFmtId="0" fontId="16" fillId="0" borderId="0" xfId="1" applyFont="1" applyFill="1" applyBorder="1" applyAlignment="1">
      <alignment horizontal="center" vertical="center"/>
    </xf>
    <xf numFmtId="0" fontId="9" fillId="0" borderId="19" xfId="1" applyFont="1" applyFill="1" applyBorder="1" applyAlignment="1">
      <alignment horizontal="center" vertical="center" wrapText="1"/>
    </xf>
    <xf numFmtId="0" fontId="7" fillId="2" borderId="39" xfId="1" applyFont="1" applyFill="1" applyBorder="1" applyAlignment="1">
      <alignment horizontal="center" vertical="center" wrapText="1"/>
    </xf>
    <xf numFmtId="49" fontId="6" fillId="0" borderId="50" xfId="1" applyNumberFormat="1" applyFont="1" applyFill="1" applyBorder="1" applyAlignment="1">
      <alignment horizontal="center" vertical="center" wrapText="1"/>
    </xf>
    <xf numFmtId="0" fontId="6" fillId="0" borderId="50" xfId="1" applyNumberFormat="1" applyFont="1" applyFill="1" applyBorder="1" applyAlignment="1">
      <alignment horizontal="center" vertical="center" wrapText="1"/>
    </xf>
    <xf numFmtId="3" fontId="6" fillId="0" borderId="17" xfId="1" applyNumberFormat="1" applyFont="1" applyFill="1" applyBorder="1" applyAlignment="1">
      <alignment horizontal="center" vertical="center" wrapText="1"/>
    </xf>
    <xf numFmtId="4" fontId="6" fillId="0" borderId="50" xfId="1" applyNumberFormat="1" applyFont="1" applyFill="1" applyBorder="1" applyAlignment="1">
      <alignment horizontal="center" vertical="center" wrapText="1"/>
    </xf>
    <xf numFmtId="4" fontId="6" fillId="3" borderId="52" xfId="1" applyNumberFormat="1" applyFont="1" applyFill="1" applyBorder="1" applyAlignment="1">
      <alignment horizontal="center" vertical="center"/>
    </xf>
    <xf numFmtId="0" fontId="9" fillId="0" borderId="53" xfId="1" applyFont="1" applyFill="1" applyBorder="1" applyAlignment="1">
      <alignment horizontal="center" vertical="center" wrapText="1"/>
    </xf>
    <xf numFmtId="49" fontId="6" fillId="0" borderId="53" xfId="1" applyNumberFormat="1" applyFont="1" applyFill="1" applyBorder="1" applyAlignment="1">
      <alignment horizontal="center" vertical="center" wrapText="1"/>
    </xf>
    <xf numFmtId="0" fontId="6" fillId="0" borderId="53" xfId="1" applyNumberFormat="1" applyFont="1" applyFill="1" applyBorder="1" applyAlignment="1">
      <alignment horizontal="center" vertical="center" wrapText="1"/>
    </xf>
    <xf numFmtId="49" fontId="9" fillId="0" borderId="53" xfId="1" applyNumberFormat="1" applyFont="1" applyFill="1" applyBorder="1" applyAlignment="1">
      <alignment horizontal="center" vertical="center" wrapText="1"/>
    </xf>
    <xf numFmtId="4" fontId="6" fillId="0" borderId="53" xfId="1" applyNumberFormat="1" applyFont="1" applyFill="1" applyBorder="1" applyAlignment="1">
      <alignment horizontal="center" vertical="center" wrapText="1"/>
    </xf>
    <xf numFmtId="0" fontId="6" fillId="0" borderId="53" xfId="1" applyFont="1" applyFill="1" applyBorder="1" applyAlignment="1">
      <alignment horizontal="center" vertical="center" wrapText="1"/>
    </xf>
    <xf numFmtId="0" fontId="6" fillId="0" borderId="53" xfId="1" applyFont="1" applyFill="1" applyBorder="1" applyAlignment="1">
      <alignment horizontal="center" vertical="center"/>
    </xf>
    <xf numFmtId="4" fontId="9" fillId="0" borderId="53" xfId="1" applyNumberFormat="1" applyFont="1" applyFill="1" applyBorder="1" applyAlignment="1">
      <alignment horizontal="center" vertical="center" wrapText="1"/>
    </xf>
    <xf numFmtId="4" fontId="9" fillId="3" borderId="53" xfId="1" applyNumberFormat="1" applyFont="1" applyFill="1" applyBorder="1" applyAlignment="1">
      <alignment horizontal="center" vertical="center" wrapText="1"/>
    </xf>
    <xf numFmtId="0" fontId="6" fillId="2" borderId="53" xfId="1" applyFont="1" applyFill="1" applyBorder="1" applyAlignment="1">
      <alignment horizontal="center" vertical="center" wrapText="1"/>
    </xf>
    <xf numFmtId="4" fontId="6" fillId="3" borderId="53" xfId="1" applyNumberFormat="1" applyFont="1" applyFill="1" applyBorder="1" applyAlignment="1">
      <alignment horizontal="center" vertical="center"/>
    </xf>
    <xf numFmtId="0" fontId="9" fillId="0" borderId="19" xfId="1" applyFont="1" applyFill="1" applyBorder="1" applyAlignment="1">
      <alignment horizontal="center" vertical="center" wrapText="1"/>
    </xf>
    <xf numFmtId="167" fontId="9" fillId="0" borderId="19"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54" xfId="1" applyFont="1" applyFill="1" applyBorder="1" applyAlignment="1">
      <alignment horizontal="center" vertical="center"/>
    </xf>
    <xf numFmtId="0" fontId="9" fillId="0" borderId="54" xfId="1" applyFont="1" applyFill="1" applyBorder="1" applyAlignment="1">
      <alignment horizontal="center" vertical="center" wrapText="1"/>
    </xf>
    <xf numFmtId="49" fontId="6" fillId="0" borderId="54" xfId="1" applyNumberFormat="1" applyFont="1" applyFill="1" applyBorder="1" applyAlignment="1">
      <alignment horizontal="center" vertical="center" wrapText="1"/>
    </xf>
    <xf numFmtId="0" fontId="6" fillId="0" borderId="54" xfId="1" applyNumberFormat="1" applyFont="1" applyFill="1" applyBorder="1" applyAlignment="1">
      <alignment horizontal="center" vertical="center" wrapText="1"/>
    </xf>
    <xf numFmtId="49" fontId="9" fillId="0" borderId="54" xfId="1" applyNumberFormat="1" applyFont="1" applyFill="1" applyBorder="1" applyAlignment="1">
      <alignment horizontal="center" vertical="center" wrapText="1"/>
    </xf>
    <xf numFmtId="4" fontId="6" fillId="0" borderId="54" xfId="1" applyNumberFormat="1" applyFont="1" applyFill="1" applyBorder="1" applyAlignment="1">
      <alignment horizontal="center" vertical="center" wrapText="1"/>
    </xf>
    <xf numFmtId="167" fontId="6" fillId="0" borderId="54" xfId="1" applyNumberFormat="1" applyFont="1" applyFill="1" applyBorder="1" applyAlignment="1">
      <alignment horizontal="center" vertical="center" wrapText="1"/>
    </xf>
    <xf numFmtId="0" fontId="6" fillId="0" borderId="54" xfId="1" applyFont="1" applyFill="1" applyBorder="1" applyAlignment="1">
      <alignment horizontal="center" vertical="center" wrapText="1"/>
    </xf>
    <xf numFmtId="0" fontId="7" fillId="0" borderId="54" xfId="1" applyFont="1" applyFill="1" applyBorder="1" applyAlignment="1">
      <alignment horizontal="center" vertical="center" wrapText="1"/>
    </xf>
    <xf numFmtId="0" fontId="6" fillId="0" borderId="55" xfId="1" applyNumberFormat="1" applyFont="1" applyFill="1" applyBorder="1" applyAlignment="1">
      <alignment horizontal="center" vertical="center" wrapText="1"/>
    </xf>
    <xf numFmtId="0" fontId="9" fillId="0" borderId="53" xfId="1" applyNumberFormat="1" applyFont="1" applyFill="1" applyBorder="1" applyAlignment="1">
      <alignment horizontal="center" vertical="center" wrapText="1"/>
    </xf>
    <xf numFmtId="0" fontId="6" fillId="0" borderId="54" xfId="1" applyFont="1" applyFill="1" applyBorder="1"/>
    <xf numFmtId="0" fontId="6" fillId="0" borderId="19" xfId="1" applyFont="1" applyFill="1" applyBorder="1" applyAlignment="1">
      <alignment horizontal="center" vertical="center" wrapText="1"/>
    </xf>
    <xf numFmtId="0" fontId="6" fillId="0" borderId="22" xfId="1" applyNumberFormat="1" applyFont="1" applyFill="1" applyBorder="1" applyAlignment="1">
      <alignment horizontal="center" vertical="center" wrapText="1"/>
    </xf>
    <xf numFmtId="4" fontId="6" fillId="3" borderId="56" xfId="1" applyNumberFormat="1" applyFont="1" applyFill="1" applyBorder="1" applyAlignment="1">
      <alignment horizontal="center" vertical="center"/>
    </xf>
    <xf numFmtId="0" fontId="6" fillId="0" borderId="56" xfId="1" applyFont="1" applyFill="1" applyBorder="1" applyAlignment="1">
      <alignment horizontal="center" vertical="center"/>
    </xf>
    <xf numFmtId="49" fontId="6" fillId="0" borderId="56" xfId="1" applyNumberFormat="1" applyFont="1" applyFill="1" applyBorder="1" applyAlignment="1">
      <alignment horizontal="center" vertical="center" wrapText="1"/>
    </xf>
    <xf numFmtId="168" fontId="6" fillId="0" borderId="56" xfId="15" applyNumberFormat="1" applyFont="1" applyFill="1" applyBorder="1" applyAlignment="1" applyProtection="1">
      <alignment horizontal="center" vertical="center"/>
      <protection locked="0"/>
    </xf>
    <xf numFmtId="0" fontId="9" fillId="0" borderId="19"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7" xfId="0" applyFont="1" applyFill="1" applyBorder="1" applyAlignment="1" applyProtection="1">
      <alignment horizontal="center" vertical="center" wrapText="1"/>
      <protection locked="0"/>
    </xf>
    <xf numFmtId="0" fontId="6" fillId="0" borderId="57" xfId="1" applyFont="1" applyFill="1" applyBorder="1" applyAlignment="1">
      <alignment horizontal="center" vertical="center"/>
    </xf>
    <xf numFmtId="0" fontId="6" fillId="0" borderId="57" xfId="1" applyNumberFormat="1" applyFont="1" applyFill="1" applyBorder="1" applyAlignment="1">
      <alignment horizontal="center" vertical="center" wrapText="1"/>
    </xf>
    <xf numFmtId="168" fontId="6" fillId="0" borderId="57" xfId="15" applyNumberFormat="1" applyFont="1" applyFill="1" applyBorder="1" applyAlignment="1" applyProtection="1">
      <alignment horizontal="center" vertical="center"/>
      <protection locked="0"/>
    </xf>
    <xf numFmtId="0" fontId="6" fillId="0" borderId="57" xfId="1" applyFont="1" applyFill="1" applyBorder="1" applyAlignment="1">
      <alignment horizontal="center" vertical="center" wrapText="1"/>
    </xf>
    <xf numFmtId="168" fontId="6" fillId="3" borderId="57" xfId="15" applyNumberFormat="1" applyFont="1" applyFill="1" applyBorder="1" applyAlignment="1" applyProtection="1">
      <alignment horizontal="center" vertical="center"/>
      <protection locked="0"/>
    </xf>
    <xf numFmtId="4" fontId="6" fillId="3" borderId="57" xfId="1" applyNumberFormat="1" applyFont="1" applyFill="1" applyBorder="1" applyAlignment="1">
      <alignment horizontal="center" vertical="center"/>
    </xf>
    <xf numFmtId="0" fontId="6" fillId="0" borderId="19" xfId="1" applyFont="1" applyFill="1" applyBorder="1" applyAlignment="1">
      <alignment horizontal="center" vertical="center" wrapText="1"/>
    </xf>
    <xf numFmtId="4" fontId="6" fillId="3" borderId="57" xfId="1" applyNumberFormat="1" applyFont="1" applyFill="1" applyBorder="1" applyAlignment="1">
      <alignment horizontal="center" vertical="center" wrapText="1"/>
    </xf>
    <xf numFmtId="4" fontId="6" fillId="3" borderId="0" xfId="1" applyNumberFormat="1" applyFont="1" applyFill="1" applyBorder="1" applyAlignment="1">
      <alignment horizontal="center" vertical="center"/>
    </xf>
    <xf numFmtId="0" fontId="6" fillId="0" borderId="58" xfId="1" applyFont="1" applyFill="1" applyBorder="1" applyAlignment="1">
      <alignment horizontal="center" vertical="center" wrapText="1"/>
    </xf>
    <xf numFmtId="4" fontId="6" fillId="3" borderId="59" xfId="1" applyNumberFormat="1" applyFont="1" applyFill="1" applyBorder="1" applyAlignment="1">
      <alignment horizontal="center" vertical="center"/>
    </xf>
    <xf numFmtId="0" fontId="6" fillId="2" borderId="38" xfId="1" applyNumberFormat="1" applyFont="1" applyFill="1" applyBorder="1" applyAlignment="1">
      <alignment horizontal="center" vertical="center" wrapText="1"/>
    </xf>
    <xf numFmtId="49" fontId="6" fillId="0" borderId="57" xfId="1" applyNumberFormat="1" applyFont="1" applyFill="1" applyBorder="1" applyAlignment="1">
      <alignment horizontal="center" vertical="center" wrapText="1"/>
    </xf>
    <xf numFmtId="0" fontId="8" fillId="0" borderId="57" xfId="0" applyFont="1" applyFill="1" applyBorder="1" applyAlignment="1">
      <alignment horizontal="center" vertical="center" wrapText="1"/>
    </xf>
    <xf numFmtId="0" fontId="9" fillId="0" borderId="57" xfId="1" applyNumberFormat="1" applyFont="1" applyFill="1" applyBorder="1" applyAlignment="1">
      <alignment horizontal="center" vertical="center" wrapText="1"/>
    </xf>
    <xf numFmtId="0" fontId="8" fillId="0" borderId="57" xfId="0" applyNumberFormat="1" applyFont="1" applyFill="1" applyBorder="1" applyAlignment="1">
      <alignment horizontal="center" vertical="center"/>
    </xf>
    <xf numFmtId="4" fontId="6" fillId="0" borderId="57" xfId="1" applyNumberFormat="1" applyFont="1" applyFill="1" applyBorder="1" applyAlignment="1">
      <alignment horizontal="center" vertical="center" wrapText="1"/>
    </xf>
    <xf numFmtId="167" fontId="6" fillId="0" borderId="57" xfId="1" applyNumberFormat="1" applyFont="1" applyFill="1" applyBorder="1" applyAlignment="1">
      <alignment horizontal="center" vertical="center" wrapText="1"/>
    </xf>
    <xf numFmtId="0" fontId="6" fillId="0" borderId="17" xfId="0" applyFont="1" applyFill="1" applyBorder="1" applyAlignment="1" applyProtection="1">
      <alignment horizontal="center" vertical="center" wrapText="1"/>
      <protection locked="0"/>
    </xf>
    <xf numFmtId="0" fontId="6" fillId="0" borderId="60" xfId="1" applyFont="1" applyFill="1" applyBorder="1" applyAlignment="1">
      <alignment horizontal="center" vertical="center"/>
    </xf>
    <xf numFmtId="0" fontId="6" fillId="0" borderId="61" xfId="1" applyFont="1" applyFill="1" applyBorder="1" applyAlignment="1">
      <alignment horizontal="center" vertical="center" wrapText="1"/>
    </xf>
    <xf numFmtId="49" fontId="6" fillId="0" borderId="60" xfId="1" applyNumberFormat="1" applyFont="1" applyFill="1" applyBorder="1" applyAlignment="1">
      <alignment horizontal="center" vertical="center" wrapText="1"/>
    </xf>
    <xf numFmtId="0" fontId="6" fillId="0" borderId="60" xfId="1" applyNumberFormat="1" applyFont="1" applyFill="1" applyBorder="1" applyAlignment="1">
      <alignment horizontal="center" vertical="center" wrapText="1"/>
    </xf>
    <xf numFmtId="4" fontId="6" fillId="0" borderId="60" xfId="1" applyNumberFormat="1" applyFont="1" applyFill="1" applyBorder="1" applyAlignment="1">
      <alignment horizontal="center" vertical="center" wrapText="1"/>
    </xf>
    <xf numFmtId="167" fontId="9" fillId="0" borderId="60" xfId="1" applyNumberFormat="1" applyFont="1" applyFill="1" applyBorder="1" applyAlignment="1">
      <alignment horizontal="center" vertical="center" wrapText="1"/>
    </xf>
    <xf numFmtId="0" fontId="6" fillId="0" borderId="60" xfId="1" applyFont="1" applyFill="1" applyBorder="1" applyAlignment="1">
      <alignment horizontal="center" vertical="center" wrapText="1"/>
    </xf>
    <xf numFmtId="4" fontId="6" fillId="3" borderId="19" xfId="1" applyNumberFormat="1" applyFont="1" applyFill="1" applyBorder="1" applyAlignment="1">
      <alignment horizontal="center" vertical="center" wrapText="1"/>
    </xf>
    <xf numFmtId="4" fontId="6" fillId="3" borderId="60" xfId="1" applyNumberFormat="1" applyFont="1" applyFill="1" applyBorder="1" applyAlignment="1">
      <alignment horizontal="center" vertical="center" wrapText="1"/>
    </xf>
    <xf numFmtId="0" fontId="9" fillId="0" borderId="62" xfId="1" applyFont="1" applyFill="1" applyBorder="1" applyAlignment="1">
      <alignment horizontal="center" vertical="center" wrapText="1"/>
    </xf>
    <xf numFmtId="0" fontId="9" fillId="0" borderId="60" xfId="1" applyNumberFormat="1" applyFont="1" applyFill="1" applyBorder="1" applyAlignment="1">
      <alignment horizontal="center" vertical="center" wrapText="1"/>
    </xf>
    <xf numFmtId="49" fontId="9" fillId="0" borderId="60" xfId="1" applyNumberFormat="1" applyFont="1" applyFill="1" applyBorder="1" applyAlignment="1">
      <alignment horizontal="center" vertical="center" wrapText="1"/>
    </xf>
    <xf numFmtId="0" fontId="9" fillId="0" borderId="60" xfId="1" applyFont="1" applyFill="1" applyBorder="1" applyAlignment="1">
      <alignment horizontal="center" vertical="center" wrapText="1"/>
    </xf>
    <xf numFmtId="4" fontId="9" fillId="0" borderId="60" xfId="1" applyNumberFormat="1" applyFont="1" applyFill="1" applyBorder="1" applyAlignment="1">
      <alignment horizontal="center" vertical="center" wrapText="1"/>
    </xf>
    <xf numFmtId="4" fontId="6" fillId="3" borderId="60" xfId="1" applyNumberFormat="1" applyFont="1" applyFill="1" applyBorder="1" applyAlignment="1">
      <alignment horizontal="center" vertical="center"/>
    </xf>
    <xf numFmtId="0" fontId="9" fillId="0" borderId="17" xfId="1" applyFont="1" applyFill="1" applyBorder="1" applyAlignment="1">
      <alignment horizontal="center" vertical="center"/>
    </xf>
    <xf numFmtId="0" fontId="6" fillId="0" borderId="19" xfId="1" applyFont="1" applyFill="1" applyBorder="1" applyAlignment="1">
      <alignment horizontal="center" vertical="center" wrapText="1"/>
    </xf>
    <xf numFmtId="0" fontId="6" fillId="0" borderId="22"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64" xfId="1" applyFont="1" applyFill="1" applyBorder="1" applyAlignment="1">
      <alignment horizontal="center" vertical="center" wrapText="1"/>
    </xf>
    <xf numFmtId="4" fontId="9" fillId="0" borderId="63" xfId="1" applyNumberFormat="1" applyFont="1" applyFill="1" applyBorder="1" applyAlignment="1">
      <alignment horizontal="center" vertical="center" wrapText="1"/>
    </xf>
    <xf numFmtId="167" fontId="6" fillId="0" borderId="41"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6" fillId="2" borderId="65" xfId="1" applyFont="1" applyFill="1" applyBorder="1" applyAlignment="1">
      <alignment horizontal="center" vertical="center" wrapText="1"/>
    </xf>
    <xf numFmtId="0" fontId="6" fillId="0" borderId="65" xfId="1" applyFont="1" applyFill="1" applyBorder="1" applyAlignment="1">
      <alignment horizontal="center" vertical="center"/>
    </xf>
    <xf numFmtId="49" fontId="9" fillId="0" borderId="65" xfId="1" applyNumberFormat="1" applyFont="1" applyFill="1" applyBorder="1" applyAlignment="1">
      <alignment horizontal="center" vertical="center" wrapText="1"/>
    </xf>
    <xf numFmtId="49" fontId="6" fillId="0" borderId="65" xfId="1" applyNumberFormat="1" applyFont="1" applyFill="1" applyBorder="1" applyAlignment="1">
      <alignment horizontal="center" vertical="center" wrapText="1"/>
    </xf>
    <xf numFmtId="167" fontId="6" fillId="0" borderId="65" xfId="1" applyNumberFormat="1" applyFont="1" applyFill="1" applyBorder="1" applyAlignment="1">
      <alignment horizontal="center" vertical="center" wrapText="1"/>
    </xf>
    <xf numFmtId="4" fontId="6" fillId="3" borderId="65" xfId="1" applyNumberFormat="1" applyFont="1" applyFill="1" applyBorder="1" applyAlignment="1">
      <alignment horizontal="center" vertical="center" wrapText="1"/>
    </xf>
    <xf numFmtId="4" fontId="6" fillId="3" borderId="65" xfId="1" applyNumberFormat="1" applyFont="1" applyFill="1" applyBorder="1"/>
    <xf numFmtId="0" fontId="9" fillId="0" borderId="17" xfId="1" applyFont="1" applyFill="1" applyBorder="1"/>
    <xf numFmtId="0" fontId="7" fillId="2" borderId="39"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66" xfId="1" applyFont="1" applyFill="1" applyBorder="1" applyAlignment="1">
      <alignment horizontal="center" vertical="center"/>
    </xf>
    <xf numFmtId="49" fontId="6" fillId="0" borderId="66" xfId="1" applyNumberFormat="1" applyFont="1" applyFill="1" applyBorder="1" applyAlignment="1">
      <alignment horizontal="center" vertical="center" wrapText="1"/>
    </xf>
    <xf numFmtId="0" fontId="6" fillId="0" borderId="66" xfId="1" applyFont="1" applyFill="1" applyBorder="1" applyAlignment="1">
      <alignment horizontal="center" vertical="center" wrapText="1"/>
    </xf>
    <xf numFmtId="4" fontId="6" fillId="0" borderId="66" xfId="1" applyNumberFormat="1" applyFont="1" applyFill="1" applyBorder="1" applyAlignment="1">
      <alignment horizontal="center" vertical="center" wrapText="1"/>
    </xf>
    <xf numFmtId="0" fontId="6" fillId="0" borderId="22" xfId="1" applyFont="1" applyFill="1" applyBorder="1" applyAlignment="1">
      <alignment horizontal="center" vertical="center" wrapText="1"/>
    </xf>
    <xf numFmtId="0" fontId="9" fillId="0" borderId="22" xfId="1" applyFont="1" applyFill="1" applyBorder="1" applyAlignment="1">
      <alignment horizontal="center" vertical="center" wrapText="1"/>
    </xf>
    <xf numFmtId="49" fontId="9" fillId="0" borderId="19" xfId="1" applyNumberFormat="1" applyFont="1" applyFill="1" applyBorder="1" applyAlignment="1">
      <alignment horizontal="center" vertical="center" wrapText="1"/>
    </xf>
    <xf numFmtId="49" fontId="6" fillId="0" borderId="22" xfId="1" applyNumberFormat="1" applyFont="1" applyFill="1" applyBorder="1" applyAlignment="1">
      <alignment horizontal="center" vertical="center" wrapText="1"/>
    </xf>
    <xf numFmtId="0" fontId="6" fillId="0" borderId="22" xfId="1" applyNumberFormat="1" applyFont="1" applyFill="1" applyBorder="1" applyAlignment="1">
      <alignment horizontal="center" vertical="center" wrapText="1"/>
    </xf>
    <xf numFmtId="0" fontId="6" fillId="0" borderId="66" xfId="1" applyNumberFormat="1" applyFont="1" applyFill="1" applyBorder="1" applyAlignment="1">
      <alignment horizontal="center" vertical="center" wrapText="1"/>
    </xf>
    <xf numFmtId="167" fontId="6" fillId="0" borderId="66" xfId="0" applyNumberFormat="1" applyFont="1" applyFill="1" applyBorder="1" applyAlignment="1">
      <alignment horizontal="center" vertical="center"/>
    </xf>
    <xf numFmtId="49" fontId="9" fillId="0" borderId="66" xfId="1" applyNumberFormat="1" applyFont="1" applyFill="1" applyBorder="1" applyAlignment="1">
      <alignment horizontal="center" vertical="center" wrapText="1"/>
    </xf>
    <xf numFmtId="0" fontId="9" fillId="0" borderId="66" xfId="1" applyNumberFormat="1" applyFont="1" applyFill="1" applyBorder="1" applyAlignment="1">
      <alignment horizontal="center" vertical="center" wrapText="1"/>
    </xf>
    <xf numFmtId="0" fontId="9" fillId="0" borderId="66" xfId="1" applyFont="1" applyFill="1" applyBorder="1" applyAlignment="1">
      <alignment horizontal="center" vertical="center" wrapText="1"/>
    </xf>
    <xf numFmtId="4" fontId="9" fillId="0" borderId="66" xfId="1" applyNumberFormat="1" applyFont="1" applyFill="1" applyBorder="1" applyAlignment="1">
      <alignment horizontal="center" vertical="center" wrapText="1"/>
    </xf>
    <xf numFmtId="167" fontId="9" fillId="0" borderId="66" xfId="0" applyNumberFormat="1" applyFont="1" applyFill="1" applyBorder="1" applyAlignment="1" applyProtection="1">
      <alignment horizontal="center" vertical="center"/>
      <protection locked="0"/>
    </xf>
    <xf numFmtId="167" fontId="9" fillId="0" borderId="66" xfId="1" applyNumberFormat="1" applyFont="1" applyFill="1" applyBorder="1" applyAlignment="1">
      <alignment horizontal="center" vertical="center" wrapText="1"/>
    </xf>
    <xf numFmtId="49" fontId="9" fillId="0" borderId="19" xfId="1" applyNumberFormat="1" applyFont="1" applyFill="1" applyBorder="1" applyAlignment="1">
      <alignment horizontal="center" vertical="center" wrapText="1"/>
    </xf>
    <xf numFmtId="0" fontId="9" fillId="0" borderId="19" xfId="1" applyFont="1" applyFill="1" applyBorder="1" applyAlignment="1">
      <alignment horizontal="center" vertical="center" wrapText="1"/>
    </xf>
    <xf numFmtId="0" fontId="6" fillId="2" borderId="67" xfId="1" applyFont="1" applyFill="1" applyBorder="1" applyAlignment="1">
      <alignment horizontal="center" vertical="center" wrapText="1"/>
    </xf>
    <xf numFmtId="0" fontId="6" fillId="0" borderId="68" xfId="1" applyFont="1" applyFill="1" applyBorder="1" applyAlignment="1">
      <alignment horizontal="center" vertical="center" wrapText="1"/>
    </xf>
    <xf numFmtId="49" fontId="6" fillId="0" borderId="67" xfId="1" applyNumberFormat="1" applyFont="1" applyFill="1" applyBorder="1" applyAlignment="1">
      <alignment horizontal="center" vertical="center" wrapText="1"/>
    </xf>
    <xf numFmtId="0" fontId="6" fillId="0" borderId="67" xfId="1" applyNumberFormat="1" applyFont="1" applyFill="1" applyBorder="1" applyAlignment="1">
      <alignment horizontal="center" vertical="center" wrapText="1"/>
    </xf>
    <xf numFmtId="4" fontId="6" fillId="0" borderId="67" xfId="1" applyNumberFormat="1" applyFont="1" applyFill="1" applyBorder="1" applyAlignment="1">
      <alignment horizontal="center" vertical="center" wrapText="1"/>
    </xf>
    <xf numFmtId="4" fontId="6" fillId="3" borderId="67" xfId="1" applyNumberFormat="1" applyFont="1" applyFill="1" applyBorder="1" applyAlignment="1">
      <alignment horizontal="center" vertical="center" wrapText="1"/>
    </xf>
    <xf numFmtId="4" fontId="6" fillId="3" borderId="67" xfId="1" applyNumberFormat="1" applyFont="1" applyFill="1" applyBorder="1" applyAlignment="1">
      <alignment horizontal="center" vertical="center"/>
    </xf>
    <xf numFmtId="0" fontId="6" fillId="2" borderId="67" xfId="1" applyNumberFormat="1" applyFont="1" applyFill="1" applyBorder="1" applyAlignment="1">
      <alignment horizontal="center" vertical="center" wrapText="1"/>
    </xf>
    <xf numFmtId="0" fontId="6" fillId="0" borderId="67" xfId="1" applyFont="1" applyFill="1" applyBorder="1" applyAlignment="1">
      <alignment horizontal="center" vertical="center"/>
    </xf>
    <xf numFmtId="0" fontId="9" fillId="0" borderId="67" xfId="1" applyFont="1" applyFill="1" applyBorder="1" applyAlignment="1">
      <alignment horizontal="center" vertical="center" wrapText="1"/>
    </xf>
    <xf numFmtId="0" fontId="9" fillId="0" borderId="67" xfId="1" applyNumberFormat="1" applyFont="1" applyFill="1" applyBorder="1" applyAlignment="1">
      <alignment horizontal="center" vertical="center" wrapText="1"/>
    </xf>
    <xf numFmtId="49" fontId="9" fillId="0" borderId="67" xfId="1" applyNumberFormat="1" applyFont="1" applyFill="1" applyBorder="1" applyAlignment="1">
      <alignment horizontal="center" vertical="center" wrapText="1"/>
    </xf>
    <xf numFmtId="4" fontId="9" fillId="3" borderId="67"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9" fillId="0" borderId="19" xfId="1" applyFont="1" applyFill="1" applyBorder="1" applyAlignment="1">
      <alignment horizontal="center" vertical="center" wrapText="1"/>
    </xf>
    <xf numFmtId="49" fontId="9" fillId="0" borderId="19" xfId="1" applyNumberFormat="1" applyFont="1" applyFill="1" applyBorder="1" applyAlignment="1">
      <alignment horizontal="center" vertical="center" wrapText="1"/>
    </xf>
    <xf numFmtId="0" fontId="6" fillId="0" borderId="19" xfId="1" applyNumberFormat="1" applyFont="1" applyFill="1" applyBorder="1" applyAlignment="1">
      <alignment horizontal="center" vertical="center" wrapText="1"/>
    </xf>
    <xf numFmtId="4" fontId="6" fillId="3" borderId="43" xfId="1" applyNumberFormat="1" applyFont="1" applyFill="1" applyBorder="1" applyAlignment="1">
      <alignment horizontal="center" vertical="center" wrapText="1"/>
    </xf>
    <xf numFmtId="4" fontId="6" fillId="3" borderId="44" xfId="1" applyNumberFormat="1" applyFont="1" applyFill="1" applyBorder="1" applyAlignment="1">
      <alignment horizontal="center" vertical="center" wrapText="1"/>
    </xf>
    <xf numFmtId="4" fontId="9" fillId="3" borderId="44" xfId="1" applyNumberFormat="1" applyFont="1" applyFill="1" applyBorder="1" applyAlignment="1">
      <alignment horizontal="center" vertical="center" wrapText="1"/>
    </xf>
    <xf numFmtId="4" fontId="9" fillId="3" borderId="47" xfId="1" applyNumberFormat="1" applyFont="1" applyFill="1" applyBorder="1" applyAlignment="1">
      <alignment horizontal="center" vertical="center" wrapText="1"/>
    </xf>
    <xf numFmtId="4" fontId="6" fillId="3" borderId="48" xfId="1" applyNumberFormat="1" applyFont="1" applyFill="1" applyBorder="1" applyAlignment="1">
      <alignment horizontal="center" vertical="center" wrapText="1"/>
    </xf>
    <xf numFmtId="4" fontId="9" fillId="3" borderId="48" xfId="1" applyNumberFormat="1" applyFont="1" applyFill="1" applyBorder="1" applyAlignment="1">
      <alignment horizontal="center" vertical="center" wrapText="1"/>
    </xf>
    <xf numFmtId="4" fontId="6" fillId="3" borderId="53"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4" fontId="6" fillId="3" borderId="50" xfId="1" applyNumberFormat="1" applyFont="1" applyFill="1" applyBorder="1" applyAlignment="1">
      <alignment horizontal="center" vertical="center" wrapText="1"/>
    </xf>
    <xf numFmtId="4" fontId="9" fillId="3" borderId="17"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4" fontId="6" fillId="3" borderId="65" xfId="1" applyNumberFormat="1" applyFont="1" applyFill="1" applyBorder="1" applyAlignment="1">
      <alignment horizontal="center" vertical="center" wrapText="1"/>
    </xf>
    <xf numFmtId="49" fontId="6" fillId="0" borderId="69" xfId="1" applyNumberFormat="1" applyFont="1" applyFill="1" applyBorder="1" applyAlignment="1">
      <alignment horizontal="center" vertical="center" wrapText="1"/>
    </xf>
    <xf numFmtId="0" fontId="9" fillId="0" borderId="69" xfId="0" applyNumberFormat="1" applyFont="1" applyFill="1" applyBorder="1" applyAlignment="1">
      <alignment horizontal="center" vertical="center"/>
    </xf>
    <xf numFmtId="49" fontId="9" fillId="0" borderId="69" xfId="1" applyNumberFormat="1" applyFont="1" applyFill="1" applyBorder="1" applyAlignment="1">
      <alignment horizontal="center" vertical="center" wrapText="1"/>
    </xf>
    <xf numFmtId="0" fontId="6" fillId="0" borderId="69" xfId="1" applyFont="1" applyFill="1" applyBorder="1" applyAlignment="1">
      <alignment horizontal="center" vertical="center" wrapText="1"/>
    </xf>
    <xf numFmtId="0" fontId="6" fillId="0" borderId="70" xfId="1" applyFont="1" applyFill="1" applyBorder="1" applyAlignment="1">
      <alignment horizontal="center" vertical="center" wrapText="1"/>
    </xf>
    <xf numFmtId="49" fontId="9" fillId="2" borderId="70" xfId="1" applyNumberFormat="1" applyFont="1" applyFill="1" applyBorder="1" applyAlignment="1">
      <alignment horizontal="center" vertical="center" wrapText="1"/>
    </xf>
    <xf numFmtId="0" fontId="6" fillId="0" borderId="70" xfId="1" applyFont="1" applyFill="1" applyBorder="1" applyAlignment="1">
      <alignment horizontal="center" vertical="center"/>
    </xf>
    <xf numFmtId="49" fontId="9" fillId="0" borderId="70" xfId="1" applyNumberFormat="1" applyFont="1" applyFill="1" applyBorder="1" applyAlignment="1">
      <alignment horizontal="center" vertical="center" wrapText="1"/>
    </xf>
    <xf numFmtId="0" fontId="6" fillId="0" borderId="70" xfId="1" applyNumberFormat="1" applyFont="1" applyFill="1" applyBorder="1" applyAlignment="1">
      <alignment horizontal="center" vertical="center" wrapText="1"/>
    </xf>
    <xf numFmtId="49" fontId="6" fillId="0" borderId="70" xfId="1" applyNumberFormat="1" applyFont="1" applyFill="1" applyBorder="1" applyAlignment="1">
      <alignment horizontal="center" vertical="center" wrapText="1"/>
    </xf>
    <xf numFmtId="0" fontId="9" fillId="0" borderId="70" xfId="0" applyNumberFormat="1" applyFont="1" applyFill="1" applyBorder="1" applyAlignment="1">
      <alignment horizontal="center" vertical="center"/>
    </xf>
    <xf numFmtId="4" fontId="6" fillId="0" borderId="70" xfId="1" applyNumberFormat="1" applyFont="1" applyFill="1" applyBorder="1" applyAlignment="1">
      <alignment horizontal="center" vertical="center" wrapText="1"/>
    </xf>
    <xf numFmtId="167" fontId="6" fillId="0" borderId="70" xfId="1" applyNumberFormat="1" applyFont="1" applyFill="1" applyBorder="1" applyAlignment="1">
      <alignment horizontal="center" vertical="center" wrapText="1"/>
    </xf>
    <xf numFmtId="0" fontId="9" fillId="0" borderId="70" xfId="1" applyNumberFormat="1" applyFont="1" applyFill="1" applyBorder="1" applyAlignment="1">
      <alignment horizontal="center" vertical="center" wrapText="1"/>
    </xf>
    <xf numFmtId="0" fontId="8" fillId="0" borderId="70" xfId="0" applyNumberFormat="1" applyFont="1" applyFill="1" applyBorder="1" applyAlignment="1">
      <alignment horizontal="center" vertical="center"/>
    </xf>
    <xf numFmtId="167" fontId="9" fillId="0" borderId="70" xfId="1" applyNumberFormat="1" applyFont="1" applyFill="1" applyBorder="1" applyAlignment="1">
      <alignment horizontal="center" vertical="center" wrapText="1"/>
    </xf>
    <xf numFmtId="0" fontId="6" fillId="0" borderId="69" xfId="1" applyNumberFormat="1" applyFont="1" applyFill="1" applyBorder="1" applyAlignment="1">
      <alignment horizontal="center" vertical="center" wrapText="1"/>
    </xf>
    <xf numFmtId="4" fontId="6" fillId="0" borderId="69" xfId="1" applyNumberFormat="1" applyFont="1" applyFill="1" applyBorder="1" applyAlignment="1">
      <alignment horizontal="center" vertical="center" wrapText="1"/>
    </xf>
    <xf numFmtId="167" fontId="6" fillId="0" borderId="69" xfId="1" applyNumberFormat="1" applyFont="1" applyFill="1" applyBorder="1" applyAlignment="1">
      <alignment horizontal="center" vertical="center" wrapText="1"/>
    </xf>
    <xf numFmtId="0" fontId="6" fillId="0" borderId="69" xfId="1" applyFont="1" applyFill="1" applyBorder="1" applyAlignment="1">
      <alignment horizontal="center" vertical="center"/>
    </xf>
    <xf numFmtId="0" fontId="6" fillId="0" borderId="69" xfId="0" applyFont="1" applyFill="1" applyBorder="1" applyAlignment="1" applyProtection="1">
      <alignment horizontal="center" vertical="center" wrapText="1"/>
      <protection locked="0"/>
    </xf>
    <xf numFmtId="0" fontId="6" fillId="0" borderId="70" xfId="1" applyFont="1" applyFill="1" applyBorder="1" applyAlignment="1">
      <alignment vertical="center"/>
    </xf>
    <xf numFmtId="0" fontId="6" fillId="0" borderId="70" xfId="1" applyNumberFormat="1" applyFont="1" applyFill="1" applyBorder="1" applyAlignment="1">
      <alignment vertical="center"/>
    </xf>
    <xf numFmtId="165" fontId="6" fillId="0" borderId="70" xfId="1" applyNumberFormat="1" applyFont="1" applyFill="1" applyBorder="1" applyAlignment="1">
      <alignment vertical="center"/>
    </xf>
    <xf numFmtId="0" fontId="6" fillId="0" borderId="70" xfId="1" applyFont="1" applyFill="1" applyBorder="1"/>
    <xf numFmtId="0" fontId="6" fillId="2" borderId="70" xfId="1" applyFont="1" applyFill="1" applyBorder="1" applyAlignment="1">
      <alignment horizontal="center" vertical="center" wrapText="1"/>
    </xf>
    <xf numFmtId="0" fontId="9" fillId="0" borderId="70" xfId="1" applyFont="1" applyFill="1" applyBorder="1" applyAlignment="1">
      <alignment horizontal="center" vertical="center" wrapText="1"/>
    </xf>
    <xf numFmtId="4" fontId="9" fillId="0" borderId="70" xfId="1" applyNumberFormat="1" applyFont="1" applyFill="1" applyBorder="1" applyAlignment="1">
      <alignment horizontal="center" vertical="center" wrapText="1"/>
    </xf>
    <xf numFmtId="4" fontId="9" fillId="3" borderId="70" xfId="1" applyNumberFormat="1" applyFont="1" applyFill="1" applyBorder="1" applyAlignment="1">
      <alignment horizontal="center" vertical="center" wrapText="1"/>
    </xf>
    <xf numFmtId="168" fontId="6" fillId="0" borderId="70" xfId="15" applyNumberFormat="1" applyFont="1" applyFill="1" applyBorder="1" applyAlignment="1" applyProtection="1">
      <alignment horizontal="center" vertical="center"/>
      <protection locked="0"/>
    </xf>
    <xf numFmtId="167" fontId="6" fillId="0" borderId="70" xfId="0" applyNumberFormat="1" applyFont="1" applyFill="1" applyBorder="1" applyAlignment="1" applyProtection="1">
      <alignment horizontal="center" vertical="center" wrapText="1"/>
      <protection locked="0"/>
    </xf>
    <xf numFmtId="0" fontId="6" fillId="0" borderId="70" xfId="0" applyFont="1" applyFill="1" applyBorder="1" applyAlignment="1" applyProtection="1">
      <alignment horizontal="center" vertical="center" wrapText="1"/>
      <protection locked="0"/>
    </xf>
    <xf numFmtId="168" fontId="6" fillId="3" borderId="70" xfId="15" applyNumberFormat="1" applyFont="1" applyFill="1" applyBorder="1" applyAlignment="1" applyProtection="1">
      <alignment horizontal="center" vertical="center"/>
      <protection locked="0"/>
    </xf>
    <xf numFmtId="0" fontId="9" fillId="0" borderId="19" xfId="1" applyFont="1" applyFill="1" applyBorder="1" applyAlignment="1">
      <alignment horizontal="center" vertical="center" wrapText="1"/>
    </xf>
    <xf numFmtId="0" fontId="9" fillId="0" borderId="19" xfId="1" applyFont="1" applyFill="1" applyBorder="1" applyAlignment="1">
      <alignment horizontal="center" vertical="center" wrapText="1"/>
    </xf>
    <xf numFmtId="4" fontId="6" fillId="3" borderId="70" xfId="1" applyNumberFormat="1" applyFont="1" applyFill="1" applyBorder="1" applyAlignment="1">
      <alignment horizontal="center" vertical="center" wrapText="1"/>
    </xf>
    <xf numFmtId="0" fontId="9" fillId="0" borderId="70" xfId="1" applyFont="1" applyFill="1" applyBorder="1" applyAlignment="1">
      <alignment horizontal="center"/>
    </xf>
    <xf numFmtId="4" fontId="16" fillId="0" borderId="0" xfId="1" applyNumberFormat="1" applyFont="1" applyFill="1" applyBorder="1" applyAlignment="1">
      <alignment vertical="center" wrapText="1"/>
    </xf>
    <xf numFmtId="0" fontId="9" fillId="0" borderId="19"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6" fillId="0" borderId="17" xfId="0" applyFont="1" applyFill="1" applyBorder="1" applyAlignment="1" applyProtection="1">
      <alignment horizontal="center" vertical="center" wrapText="1"/>
      <protection locked="0"/>
    </xf>
    <xf numFmtId="0" fontId="6" fillId="2" borderId="38" xfId="1" applyNumberFormat="1" applyFont="1" applyFill="1" applyBorder="1" applyAlignment="1">
      <alignment horizontal="center" vertical="center" wrapText="1"/>
    </xf>
    <xf numFmtId="49" fontId="6" fillId="0" borderId="71" xfId="0" applyNumberFormat="1" applyFont="1" applyFill="1" applyBorder="1" applyAlignment="1">
      <alignment horizontal="center" vertical="center" wrapText="1"/>
    </xf>
    <xf numFmtId="4" fontId="6" fillId="0" borderId="72" xfId="1" applyNumberFormat="1" applyFont="1" applyFill="1" applyBorder="1" applyAlignment="1">
      <alignment horizontal="center" vertical="center" wrapText="1"/>
    </xf>
    <xf numFmtId="167" fontId="6" fillId="0" borderId="72" xfId="1" applyNumberFormat="1" applyFont="1" applyFill="1" applyBorder="1" applyAlignment="1">
      <alignment horizontal="center" vertical="center" wrapText="1"/>
    </xf>
    <xf numFmtId="0" fontId="6" fillId="0" borderId="72" xfId="1" applyFont="1" applyFill="1" applyBorder="1" applyAlignment="1">
      <alignment horizontal="center" vertical="center" wrapText="1"/>
    </xf>
    <xf numFmtId="0" fontId="6" fillId="0" borderId="72" xfId="1" applyNumberFormat="1" applyFont="1" applyFill="1" applyBorder="1" applyAlignment="1">
      <alignment horizontal="center" vertical="center" wrapText="1"/>
    </xf>
    <xf numFmtId="49" fontId="9" fillId="0" borderId="41" xfId="1" applyNumberFormat="1" applyFont="1" applyFill="1" applyBorder="1" applyAlignment="1">
      <alignment horizontal="center" vertical="center" wrapText="1"/>
    </xf>
    <xf numFmtId="49" fontId="9" fillId="0" borderId="19" xfId="1" applyNumberFormat="1" applyFont="1" applyFill="1" applyBorder="1" applyAlignment="1">
      <alignment horizontal="center" vertical="center" wrapText="1"/>
    </xf>
    <xf numFmtId="0" fontId="9" fillId="0" borderId="41" xfId="1" applyFont="1" applyFill="1" applyBorder="1" applyAlignment="1">
      <alignment horizontal="center" vertical="center" wrapText="1"/>
    </xf>
    <xf numFmtId="0" fontId="9" fillId="0" borderId="19" xfId="1" applyFont="1" applyFill="1" applyBorder="1" applyAlignment="1">
      <alignment horizontal="center" vertical="center" wrapText="1"/>
    </xf>
    <xf numFmtId="4" fontId="9" fillId="3" borderId="41" xfId="1" applyNumberFormat="1" applyFont="1" applyFill="1" applyBorder="1" applyAlignment="1">
      <alignment horizontal="center" vertical="center" wrapText="1"/>
    </xf>
    <xf numFmtId="0" fontId="9" fillId="0" borderId="19" xfId="1" applyNumberFormat="1" applyFont="1" applyFill="1" applyBorder="1" applyAlignment="1">
      <alignment horizontal="center" vertical="center" wrapText="1"/>
    </xf>
    <xf numFmtId="0" fontId="9" fillId="0" borderId="41" xfId="1" applyNumberFormat="1" applyFont="1" applyFill="1" applyBorder="1" applyAlignment="1">
      <alignment horizontal="center" vertical="center" wrapText="1"/>
    </xf>
    <xf numFmtId="4" fontId="9" fillId="0" borderId="41" xfId="1" applyNumberFormat="1" applyFont="1" applyFill="1" applyBorder="1" applyAlignment="1">
      <alignment horizontal="center" vertical="center" wrapText="1"/>
    </xf>
    <xf numFmtId="0" fontId="7" fillId="2" borderId="39" xfId="1" applyFont="1" applyFill="1" applyBorder="1" applyAlignment="1">
      <alignment horizontal="center" vertical="center" wrapText="1"/>
    </xf>
    <xf numFmtId="49" fontId="6" fillId="0" borderId="22"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7" xfId="0" applyFont="1" applyFill="1" applyBorder="1" applyAlignment="1" applyProtection="1">
      <alignment horizontal="center" vertical="center" wrapText="1"/>
      <protection locked="0"/>
    </xf>
    <xf numFmtId="0" fontId="6" fillId="0" borderId="19" xfId="1" applyNumberFormat="1" applyFont="1" applyFill="1" applyBorder="1" applyAlignment="1">
      <alignment horizontal="center" vertical="center" wrapText="1"/>
    </xf>
    <xf numFmtId="167" fontId="6" fillId="0" borderId="19" xfId="1" applyNumberFormat="1" applyFont="1" applyFill="1" applyBorder="1" applyAlignment="1">
      <alignment horizontal="center" vertical="center" wrapText="1"/>
    </xf>
    <xf numFmtId="4" fontId="6" fillId="3" borderId="72" xfId="1" applyNumberFormat="1" applyFont="1" applyFill="1" applyBorder="1" applyAlignment="1">
      <alignment horizontal="center" vertical="center" wrapText="1"/>
    </xf>
    <xf numFmtId="4" fontId="6" fillId="3" borderId="54" xfId="1" applyNumberFormat="1" applyFont="1" applyFill="1" applyBorder="1" applyAlignment="1">
      <alignment horizontal="center" vertical="center" wrapText="1"/>
    </xf>
    <xf numFmtId="4" fontId="6" fillId="3" borderId="0" xfId="1" applyNumberFormat="1" applyFont="1" applyFill="1" applyAlignment="1">
      <alignment horizontal="center" vertical="center"/>
    </xf>
    <xf numFmtId="0" fontId="6" fillId="0" borderId="19" xfId="1" applyFont="1" applyFill="1" applyBorder="1" applyAlignment="1">
      <alignment horizontal="center" vertical="center" wrapText="1"/>
    </xf>
    <xf numFmtId="0" fontId="6" fillId="0" borderId="19" xfId="1" applyNumberFormat="1" applyFont="1" applyFill="1" applyBorder="1" applyAlignment="1">
      <alignment horizontal="center" vertical="center" wrapText="1"/>
    </xf>
    <xf numFmtId="0" fontId="6" fillId="0" borderId="72" xfId="1" applyFont="1" applyFill="1" applyBorder="1" applyAlignment="1">
      <alignment horizontal="center" vertical="center"/>
    </xf>
    <xf numFmtId="4" fontId="9" fillId="3" borderId="60" xfId="1" applyNumberFormat="1" applyFont="1" applyFill="1" applyBorder="1" applyAlignment="1">
      <alignment horizontal="center" vertical="center" wrapText="1"/>
    </xf>
    <xf numFmtId="168" fontId="6" fillId="0" borderId="60" xfId="1" applyNumberFormat="1" applyFont="1" applyFill="1" applyBorder="1" applyAlignment="1">
      <alignment horizontal="center" vertical="center"/>
    </xf>
    <xf numFmtId="168" fontId="6" fillId="3" borderId="60" xfId="1" applyNumberFormat="1" applyFont="1" applyFill="1" applyBorder="1" applyAlignment="1">
      <alignment horizontal="center" vertical="center"/>
    </xf>
    <xf numFmtId="4" fontId="6" fillId="3" borderId="72" xfId="1" applyNumberFormat="1" applyFont="1" applyFill="1" applyBorder="1" applyAlignment="1">
      <alignment horizontal="center" vertical="center"/>
    </xf>
    <xf numFmtId="4" fontId="9" fillId="3" borderId="63" xfId="1" applyNumberFormat="1" applyFont="1" applyFill="1" applyBorder="1" applyAlignment="1">
      <alignment horizontal="center" vertical="center" wrapText="1"/>
    </xf>
    <xf numFmtId="4" fontId="6" fillId="3" borderId="66" xfId="1" applyNumberFormat="1" applyFont="1" applyFill="1" applyBorder="1" applyAlignment="1">
      <alignment horizontal="center" vertical="center" wrapText="1"/>
    </xf>
    <xf numFmtId="0" fontId="6" fillId="0" borderId="55" xfId="1" applyFont="1" applyFill="1" applyBorder="1" applyAlignment="1">
      <alignment horizontal="center" vertical="center" wrapText="1"/>
    </xf>
    <xf numFmtId="49" fontId="9" fillId="0" borderId="72" xfId="1" applyNumberFormat="1" applyFont="1" applyFill="1" applyBorder="1" applyAlignment="1">
      <alignment horizontal="center" vertical="center" wrapText="1"/>
    </xf>
    <xf numFmtId="49" fontId="6" fillId="0" borderId="72" xfId="1" applyNumberFormat="1" applyFont="1" applyFill="1" applyBorder="1" applyAlignment="1">
      <alignment horizontal="center" vertical="center" wrapText="1"/>
    </xf>
    <xf numFmtId="0" fontId="6" fillId="0" borderId="2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6" fillId="0" borderId="19" xfId="1" applyFont="1" applyFill="1" applyBorder="1" applyAlignment="1">
      <alignment vertical="center"/>
    </xf>
    <xf numFmtId="0" fontId="6" fillId="0" borderId="19" xfId="1" applyNumberFormat="1" applyFont="1" applyFill="1" applyBorder="1" applyAlignment="1">
      <alignment vertical="center"/>
    </xf>
    <xf numFmtId="165" fontId="6" fillId="0" borderId="19" xfId="1" applyNumberFormat="1" applyFont="1" applyFill="1" applyBorder="1" applyAlignment="1">
      <alignment vertical="center"/>
    </xf>
    <xf numFmtId="49" fontId="18" fillId="0" borderId="72" xfId="1" applyNumberFormat="1" applyFont="1" applyFill="1" applyBorder="1" applyAlignment="1">
      <alignment horizontal="center" vertical="center" wrapText="1"/>
    </xf>
    <xf numFmtId="0" fontId="6" fillId="0" borderId="73" xfId="1" applyFont="1" applyFill="1" applyBorder="1" applyAlignment="1">
      <alignment horizontal="center" vertical="center"/>
    </xf>
    <xf numFmtId="0" fontId="6" fillId="0" borderId="73"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74" xfId="1" applyFont="1" applyFill="1" applyBorder="1" applyAlignment="1">
      <alignment horizontal="center" vertical="center" wrapText="1"/>
    </xf>
    <xf numFmtId="0" fontId="6" fillId="0" borderId="74" xfId="1" applyFont="1" applyFill="1" applyBorder="1" applyAlignment="1">
      <alignment horizontal="center" vertical="center"/>
    </xf>
    <xf numFmtId="0" fontId="9" fillId="0" borderId="74" xfId="1" applyFont="1" applyFill="1" applyBorder="1" applyAlignment="1">
      <alignment horizontal="center" vertical="center" wrapText="1"/>
    </xf>
    <xf numFmtId="0" fontId="9" fillId="0" borderId="74" xfId="1" applyNumberFormat="1" applyFont="1" applyFill="1" applyBorder="1" applyAlignment="1">
      <alignment horizontal="center" vertical="center" wrapText="1"/>
    </xf>
    <xf numFmtId="49" fontId="6" fillId="0" borderId="74" xfId="1" applyNumberFormat="1" applyFont="1" applyFill="1" applyBorder="1" applyAlignment="1">
      <alignment horizontal="center" vertical="center" wrapText="1"/>
    </xf>
    <xf numFmtId="167" fontId="6" fillId="0" borderId="74" xfId="1" applyNumberFormat="1" applyFont="1" applyFill="1" applyBorder="1" applyAlignment="1">
      <alignment horizontal="center" vertical="center" wrapText="1"/>
    </xf>
    <xf numFmtId="0" fontId="6" fillId="0" borderId="75" xfId="1" applyFont="1" applyFill="1" applyBorder="1" applyAlignment="1">
      <alignment horizontal="center" vertical="center" wrapText="1"/>
    </xf>
    <xf numFmtId="0" fontId="6" fillId="0" borderId="74" xfId="1" applyNumberFormat="1" applyFont="1" applyFill="1" applyBorder="1" applyAlignment="1">
      <alignment horizontal="center" vertical="center" wrapText="1"/>
    </xf>
    <xf numFmtId="0" fontId="8" fillId="0" borderId="74" xfId="0" applyNumberFormat="1" applyFont="1" applyFill="1" applyBorder="1" applyAlignment="1">
      <alignment horizontal="center" vertical="center"/>
    </xf>
    <xf numFmtId="4" fontId="6" fillId="0" borderId="74" xfId="1" applyNumberFormat="1" applyFont="1" applyFill="1" applyBorder="1" applyAlignment="1">
      <alignment horizontal="center" vertical="center" wrapText="1"/>
    </xf>
    <xf numFmtId="4" fontId="6" fillId="3" borderId="74" xfId="1" applyNumberFormat="1" applyFont="1" applyFill="1" applyBorder="1" applyAlignment="1">
      <alignment horizontal="center" vertical="center" wrapText="1"/>
    </xf>
    <xf numFmtId="4" fontId="6" fillId="4" borderId="74" xfId="1" applyNumberFormat="1" applyFont="1" applyFill="1" applyBorder="1" applyAlignment="1">
      <alignment horizontal="center" vertical="center" wrapText="1"/>
    </xf>
    <xf numFmtId="49" fontId="6" fillId="4" borderId="74" xfId="1" applyNumberFormat="1" applyFont="1" applyFill="1" applyBorder="1" applyAlignment="1">
      <alignment horizontal="center" vertical="center" wrapText="1"/>
    </xf>
    <xf numFmtId="167" fontId="6" fillId="0" borderId="74" xfId="0" applyNumberFormat="1" applyFont="1" applyFill="1" applyBorder="1" applyAlignment="1">
      <alignment horizontal="center" vertical="center"/>
    </xf>
    <xf numFmtId="0" fontId="6" fillId="3" borderId="74" xfId="1" applyFont="1" applyFill="1" applyBorder="1" applyAlignment="1">
      <alignment horizontal="center" vertical="center"/>
    </xf>
    <xf numFmtId="0" fontId="7" fillId="2" borderId="76" xfId="1" applyFont="1" applyFill="1" applyBorder="1" applyAlignment="1">
      <alignment horizontal="center" vertical="center" wrapText="1"/>
    </xf>
    <xf numFmtId="4" fontId="6" fillId="3" borderId="74" xfId="0" applyNumberFormat="1" applyFont="1" applyFill="1" applyBorder="1" applyAlignment="1">
      <alignment horizontal="center" vertical="center"/>
    </xf>
    <xf numFmtId="0" fontId="6" fillId="0" borderId="19"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6" fillId="2" borderId="39" xfId="1" applyNumberFormat="1" applyFont="1" applyFill="1" applyBorder="1" applyAlignment="1">
      <alignment horizontal="center" vertical="center" wrapText="1"/>
    </xf>
    <xf numFmtId="0" fontId="6" fillId="0" borderId="77" xfId="1" applyFont="1" applyFill="1" applyBorder="1" applyAlignment="1">
      <alignment horizontal="center" vertical="center"/>
    </xf>
    <xf numFmtId="0" fontId="6" fillId="0" borderId="77" xfId="1" applyFont="1" applyFill="1" applyBorder="1" applyAlignment="1">
      <alignment horizontal="center" vertical="center" wrapText="1"/>
    </xf>
    <xf numFmtId="49" fontId="6" fillId="0" borderId="77" xfId="1" applyNumberFormat="1" applyFont="1" applyFill="1" applyBorder="1" applyAlignment="1">
      <alignment horizontal="center" vertical="center" wrapText="1"/>
    </xf>
    <xf numFmtId="0" fontId="6" fillId="0" borderId="77" xfId="1" applyNumberFormat="1" applyFont="1" applyFill="1" applyBorder="1" applyAlignment="1">
      <alignment horizontal="center" vertical="center" wrapText="1"/>
    </xf>
    <xf numFmtId="0" fontId="8" fillId="0" borderId="77" xfId="0" applyNumberFormat="1" applyFont="1" applyFill="1" applyBorder="1" applyAlignment="1">
      <alignment horizontal="center" vertical="center"/>
    </xf>
    <xf numFmtId="4" fontId="6" fillId="0" borderId="77" xfId="1" applyNumberFormat="1" applyFont="1" applyFill="1" applyBorder="1" applyAlignment="1">
      <alignment horizontal="center" vertical="center" wrapText="1"/>
    </xf>
    <xf numFmtId="167" fontId="6" fillId="0" borderId="77" xfId="1" applyNumberFormat="1" applyFont="1" applyFill="1" applyBorder="1" applyAlignment="1">
      <alignment horizontal="center" vertical="center" wrapText="1"/>
    </xf>
    <xf numFmtId="49" fontId="9" fillId="2" borderId="77" xfId="1" applyNumberFormat="1" applyFont="1" applyFill="1" applyBorder="1" applyAlignment="1">
      <alignment horizontal="center" vertical="center" wrapText="1"/>
    </xf>
    <xf numFmtId="4" fontId="6" fillId="3" borderId="77" xfId="1" applyNumberFormat="1" applyFont="1" applyFill="1" applyBorder="1" applyAlignment="1">
      <alignment horizontal="center" vertical="center" wrapText="1"/>
    </xf>
    <xf numFmtId="49" fontId="9" fillId="0" borderId="77" xfId="1" applyNumberFormat="1" applyFont="1" applyFill="1" applyBorder="1" applyAlignment="1">
      <alignment horizontal="center" vertical="center" wrapText="1"/>
    </xf>
    <xf numFmtId="0" fontId="9" fillId="0" borderId="77" xfId="1" applyFont="1" applyFill="1" applyBorder="1" applyAlignment="1">
      <alignment horizontal="center" vertical="center" wrapText="1"/>
    </xf>
    <xf numFmtId="0" fontId="6" fillId="0" borderId="77" xfId="0" applyFont="1" applyFill="1" applyBorder="1" applyAlignment="1" applyProtection="1">
      <alignment horizontal="center" vertical="center" wrapText="1"/>
      <protection locked="0"/>
    </xf>
    <xf numFmtId="0" fontId="9" fillId="0" borderId="19" xfId="1" applyFont="1" applyFill="1" applyBorder="1" applyAlignment="1">
      <alignment horizontal="center" vertical="center" wrapText="1"/>
    </xf>
    <xf numFmtId="0" fontId="6" fillId="0" borderId="78" xfId="1" applyFont="1" applyFill="1" applyBorder="1" applyAlignment="1">
      <alignment horizontal="center" vertical="center"/>
    </xf>
    <xf numFmtId="0" fontId="6" fillId="0" borderId="78" xfId="1" applyFont="1" applyFill="1" applyBorder="1" applyAlignment="1">
      <alignment horizontal="center" vertical="center" wrapText="1"/>
    </xf>
    <xf numFmtId="0" fontId="6" fillId="0" borderId="78" xfId="0" applyFont="1" applyFill="1" applyBorder="1" applyAlignment="1" applyProtection="1">
      <alignment horizontal="center" vertical="center" wrapText="1"/>
      <protection locked="0"/>
    </xf>
    <xf numFmtId="0" fontId="6" fillId="0" borderId="78" xfId="1" applyNumberFormat="1" applyFont="1" applyFill="1" applyBorder="1" applyAlignment="1">
      <alignment horizontal="center" vertical="center" wrapText="1"/>
    </xf>
    <xf numFmtId="49" fontId="6" fillId="0" borderId="78" xfId="1" applyNumberFormat="1" applyFont="1" applyFill="1" applyBorder="1" applyAlignment="1">
      <alignment horizontal="center" vertical="center" wrapText="1"/>
    </xf>
    <xf numFmtId="167" fontId="6" fillId="0" borderId="78"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9" fillId="0" borderId="75" xfId="1" applyFont="1" applyFill="1" applyBorder="1" applyAlignment="1">
      <alignment horizontal="center" vertical="center" wrapText="1"/>
    </xf>
    <xf numFmtId="49" fontId="9" fillId="0" borderId="78" xfId="1" applyNumberFormat="1" applyFont="1" applyFill="1" applyBorder="1" applyAlignment="1">
      <alignment horizontal="center" vertical="center" wrapText="1"/>
    </xf>
    <xf numFmtId="0" fontId="9" fillId="0" borderId="78" xfId="1" applyNumberFormat="1" applyFont="1" applyFill="1" applyBorder="1" applyAlignment="1">
      <alignment horizontal="center" vertical="center" wrapText="1"/>
    </xf>
    <xf numFmtId="4" fontId="9" fillId="0" borderId="78" xfId="1" applyNumberFormat="1" applyFont="1" applyFill="1" applyBorder="1" applyAlignment="1">
      <alignment horizontal="center" vertical="center" wrapText="1"/>
    </xf>
    <xf numFmtId="167" fontId="9" fillId="0" borderId="78" xfId="0" applyNumberFormat="1" applyFont="1" applyFill="1" applyBorder="1" applyAlignment="1" applyProtection="1">
      <alignment horizontal="center" vertical="center"/>
      <protection locked="0"/>
    </xf>
    <xf numFmtId="4" fontId="9" fillId="3" borderId="78" xfId="1" applyNumberFormat="1" applyFont="1" applyFill="1" applyBorder="1" applyAlignment="1">
      <alignment horizontal="center" vertical="center" wrapText="1"/>
    </xf>
    <xf numFmtId="0" fontId="7" fillId="2" borderId="78" xfId="1" applyFont="1" applyFill="1" applyBorder="1" applyAlignment="1">
      <alignment horizontal="center" vertical="center" wrapText="1"/>
    </xf>
    <xf numFmtId="0" fontId="9" fillId="0" borderId="19" xfId="1" applyNumberFormat="1" applyFont="1" applyFill="1" applyBorder="1" applyAlignment="1">
      <alignment horizontal="center" vertical="center" wrapText="1"/>
    </xf>
    <xf numFmtId="0" fontId="6" fillId="2" borderId="39" xfId="1" applyNumberFormat="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9" xfId="1" applyNumberFormat="1" applyFont="1" applyFill="1" applyBorder="1" applyAlignment="1">
      <alignment horizontal="center" vertical="center" wrapText="1"/>
    </xf>
    <xf numFmtId="0" fontId="6" fillId="0" borderId="79" xfId="1" applyFont="1" applyFill="1" applyBorder="1" applyAlignment="1">
      <alignment horizontal="center" vertical="center"/>
    </xf>
    <xf numFmtId="49" fontId="6" fillId="0" borderId="79" xfId="1" applyNumberFormat="1" applyFont="1" applyFill="1" applyBorder="1" applyAlignment="1">
      <alignment horizontal="center" vertical="center" wrapText="1"/>
    </xf>
    <xf numFmtId="0" fontId="6" fillId="0" borderId="79" xfId="1" applyNumberFormat="1" applyFont="1" applyFill="1" applyBorder="1" applyAlignment="1">
      <alignment horizontal="center" vertical="center" wrapText="1"/>
    </xf>
    <xf numFmtId="49" fontId="9" fillId="0" borderId="79" xfId="1" applyNumberFormat="1" applyFont="1" applyFill="1" applyBorder="1" applyAlignment="1">
      <alignment horizontal="center" vertical="center" wrapText="1"/>
    </xf>
    <xf numFmtId="167" fontId="9" fillId="0" borderId="79" xfId="0" applyNumberFormat="1" applyFont="1" applyFill="1" applyBorder="1" applyAlignment="1" applyProtection="1">
      <alignment horizontal="center" vertical="center"/>
      <protection locked="0"/>
    </xf>
    <xf numFmtId="167" fontId="6" fillId="0" borderId="79" xfId="1" applyNumberFormat="1" applyFont="1" applyFill="1" applyBorder="1" applyAlignment="1">
      <alignment horizontal="center" vertical="center" wrapText="1"/>
    </xf>
    <xf numFmtId="49" fontId="9" fillId="2" borderId="79" xfId="1" applyNumberFormat="1" applyFont="1" applyFill="1" applyBorder="1" applyAlignment="1">
      <alignment horizontal="center" vertical="center" wrapText="1"/>
    </xf>
    <xf numFmtId="4" fontId="6" fillId="3" borderId="79" xfId="1" applyNumberFormat="1" applyFont="1" applyFill="1" applyBorder="1" applyAlignment="1">
      <alignment horizontal="center" vertical="center" wrapText="1"/>
    </xf>
    <xf numFmtId="0" fontId="6" fillId="0" borderId="79" xfId="1" applyFont="1" applyFill="1" applyBorder="1" applyAlignment="1">
      <alignment horizontal="center" vertical="center" wrapText="1"/>
    </xf>
    <xf numFmtId="0" fontId="8" fillId="0" borderId="79" xfId="0" applyNumberFormat="1" applyFont="1" applyFill="1" applyBorder="1" applyAlignment="1">
      <alignment horizontal="center" vertical="center"/>
    </xf>
    <xf numFmtId="4" fontId="6" fillId="0" borderId="79" xfId="1" applyNumberFormat="1" applyFont="1" applyFill="1" applyBorder="1" applyAlignment="1">
      <alignment horizontal="center" vertical="center" wrapText="1"/>
    </xf>
    <xf numFmtId="0" fontId="6" fillId="0" borderId="79" xfId="1" applyFont="1" applyFill="1" applyBorder="1" applyAlignment="1">
      <alignment vertical="center" wrapText="1"/>
    </xf>
    <xf numFmtId="0" fontId="6" fillId="0" borderId="79" xfId="0" applyFont="1" applyFill="1" applyBorder="1" applyAlignment="1" applyProtection="1">
      <alignment horizontal="center" vertical="center" wrapText="1"/>
      <protection locked="0"/>
    </xf>
    <xf numFmtId="0" fontId="6" fillId="0" borderId="19"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9" fillId="0" borderId="80" xfId="1" applyFont="1" applyFill="1" applyBorder="1" applyAlignment="1">
      <alignment horizontal="center" vertical="center" wrapText="1"/>
    </xf>
    <xf numFmtId="0" fontId="9" fillId="0" borderId="79" xfId="1" applyFont="1" applyFill="1" applyBorder="1" applyAlignment="1">
      <alignment horizontal="center" vertical="center" wrapText="1"/>
    </xf>
    <xf numFmtId="0" fontId="6" fillId="3" borderId="79" xfId="1" applyFont="1" applyFill="1" applyBorder="1" applyAlignment="1">
      <alignment horizontal="center" vertical="center"/>
    </xf>
    <xf numFmtId="49" fontId="6" fillId="0" borderId="80" xfId="1" applyNumberFormat="1" applyFont="1" applyFill="1" applyBorder="1" applyAlignment="1">
      <alignment horizontal="center" vertical="center" wrapText="1"/>
    </xf>
    <xf numFmtId="167" fontId="6" fillId="0" borderId="80" xfId="0" applyNumberFormat="1" applyFont="1" applyFill="1" applyBorder="1" applyAlignment="1">
      <alignment horizontal="center" vertical="center"/>
    </xf>
    <xf numFmtId="0" fontId="6" fillId="0" borderId="80" xfId="1" applyNumberFormat="1" applyFont="1" applyFill="1" applyBorder="1" applyAlignment="1">
      <alignment horizontal="center" vertical="center" wrapText="1"/>
    </xf>
    <xf numFmtId="4" fontId="6" fillId="0" borderId="80" xfId="1" applyNumberFormat="1" applyFont="1" applyFill="1" applyBorder="1" applyAlignment="1">
      <alignment horizontal="center" vertical="center" wrapText="1"/>
    </xf>
    <xf numFmtId="4" fontId="6" fillId="3" borderId="80" xfId="1" applyNumberFormat="1" applyFont="1" applyFill="1" applyBorder="1" applyAlignment="1">
      <alignment horizontal="center" vertical="center" wrapText="1"/>
    </xf>
    <xf numFmtId="0" fontId="24" fillId="0" borderId="0" xfId="0" applyFont="1" applyAlignment="1">
      <alignment vertical="center"/>
    </xf>
    <xf numFmtId="4" fontId="6" fillId="0" borderId="0" xfId="1" applyNumberFormat="1" applyFont="1" applyFill="1" applyBorder="1" applyAlignment="1">
      <alignment vertical="center" wrapText="1"/>
    </xf>
    <xf numFmtId="0" fontId="6" fillId="0" borderId="19" xfId="1" applyFont="1" applyFill="1" applyBorder="1" applyAlignment="1">
      <alignment horizontal="center" vertical="center"/>
    </xf>
    <xf numFmtId="0" fontId="6" fillId="0" borderId="19" xfId="1" applyFont="1" applyFill="1" applyBorder="1" applyAlignment="1">
      <alignment horizontal="center" vertical="center" wrapText="1"/>
    </xf>
    <xf numFmtId="0" fontId="6" fillId="0" borderId="76" xfId="1" applyFont="1" applyFill="1" applyBorder="1" applyAlignment="1">
      <alignment horizontal="center" vertical="center" wrapText="1"/>
    </xf>
    <xf numFmtId="4" fontId="6" fillId="3" borderId="75" xfId="1" applyNumberFormat="1" applyFont="1" applyFill="1" applyBorder="1" applyAlignment="1">
      <alignment horizontal="center" vertical="center" wrapText="1"/>
    </xf>
    <xf numFmtId="0" fontId="6" fillId="2" borderId="81" xfId="1" applyFont="1" applyFill="1" applyBorder="1" applyAlignment="1">
      <alignment horizontal="center" vertical="center" wrapText="1"/>
    </xf>
    <xf numFmtId="49" fontId="18" fillId="0" borderId="19" xfId="1" applyNumberFormat="1" applyFont="1" applyFill="1" applyBorder="1" applyAlignment="1">
      <alignment horizontal="center" vertical="center" wrapText="1"/>
    </xf>
    <xf numFmtId="0" fontId="18" fillId="0" borderId="19" xfId="1" applyNumberFormat="1" applyFont="1" applyFill="1" applyBorder="1" applyAlignment="1">
      <alignment horizontal="center" vertical="center" wrapText="1"/>
    </xf>
    <xf numFmtId="0" fontId="18" fillId="0" borderId="19" xfId="1" applyFont="1" applyFill="1" applyBorder="1" applyAlignment="1">
      <alignment horizontal="center" vertical="center" wrapText="1"/>
    </xf>
    <xf numFmtId="0" fontId="6" fillId="0" borderId="19" xfId="1" applyFont="1" applyFill="1" applyBorder="1" applyAlignment="1">
      <alignment vertical="center" wrapText="1"/>
    </xf>
    <xf numFmtId="0" fontId="6" fillId="0" borderId="81" xfId="1" applyFont="1" applyFill="1" applyBorder="1" applyAlignment="1">
      <alignment horizontal="center" vertical="center"/>
    </xf>
    <xf numFmtId="0" fontId="6" fillId="0" borderId="19" xfId="1" applyFont="1" applyFill="1" applyBorder="1" applyAlignment="1">
      <alignment horizontal="center" vertical="center" wrapText="1"/>
    </xf>
    <xf numFmtId="0" fontId="6" fillId="0" borderId="19" xfId="1" applyNumberFormat="1" applyFont="1" applyFill="1" applyBorder="1" applyAlignment="1">
      <alignment horizontal="center" vertical="center" wrapText="1"/>
    </xf>
    <xf numFmtId="4" fontId="6" fillId="0" borderId="0" xfId="1" applyNumberFormat="1" applyFont="1" applyFill="1" applyBorder="1"/>
    <xf numFmtId="49" fontId="6" fillId="0" borderId="81" xfId="1" applyNumberFormat="1" applyFont="1" applyFill="1" applyBorder="1" applyAlignment="1">
      <alignment horizontal="center" vertical="center" wrapText="1"/>
    </xf>
    <xf numFmtId="49" fontId="9" fillId="0" borderId="81" xfId="1" applyNumberFormat="1" applyFont="1" applyFill="1" applyBorder="1" applyAlignment="1">
      <alignment horizontal="center" vertical="center" wrapText="1"/>
    </xf>
    <xf numFmtId="0" fontId="9" fillId="0" borderId="81" xfId="1" applyNumberFormat="1" applyFont="1" applyFill="1" applyBorder="1" applyAlignment="1">
      <alignment horizontal="center" vertical="center" wrapText="1"/>
    </xf>
    <xf numFmtId="167" fontId="9" fillId="0" borderId="81" xfId="1" applyNumberFormat="1" applyFont="1" applyFill="1" applyBorder="1" applyAlignment="1">
      <alignment horizontal="center" vertical="center" wrapText="1"/>
    </xf>
    <xf numFmtId="0" fontId="6" fillId="0" borderId="81" xfId="1" applyFont="1" applyFill="1" applyBorder="1" applyAlignment="1">
      <alignment horizontal="center" vertical="center" wrapText="1"/>
    </xf>
    <xf numFmtId="4" fontId="6" fillId="3" borderId="81" xfId="1" applyNumberFormat="1" applyFont="1" applyFill="1" applyBorder="1" applyAlignment="1">
      <alignment horizontal="center" vertical="center" wrapText="1"/>
    </xf>
    <xf numFmtId="0" fontId="6" fillId="0" borderId="81" xfId="1" applyNumberFormat="1" applyFont="1" applyFill="1" applyBorder="1" applyAlignment="1">
      <alignment horizontal="center" vertical="center" wrapText="1"/>
    </xf>
    <xf numFmtId="0" fontId="6" fillId="3" borderId="82" xfId="1" applyFont="1" applyFill="1" applyBorder="1" applyAlignment="1">
      <alignment horizontal="center" vertical="center" wrapText="1"/>
    </xf>
    <xf numFmtId="49" fontId="6" fillId="4" borderId="81" xfId="1" applyNumberFormat="1" applyFont="1" applyFill="1" applyBorder="1" applyAlignment="1">
      <alignment horizontal="center" vertical="center" wrapText="1"/>
    </xf>
    <xf numFmtId="4" fontId="6" fillId="0" borderId="81" xfId="1" applyNumberFormat="1" applyFont="1" applyFill="1" applyBorder="1" applyAlignment="1">
      <alignment horizontal="center" vertical="center" wrapText="1"/>
    </xf>
    <xf numFmtId="0" fontId="6" fillId="0" borderId="81" xfId="0" applyFont="1" applyFill="1" applyBorder="1" applyAlignment="1" applyProtection="1">
      <alignment horizontal="center" vertical="center" wrapText="1"/>
      <protection locked="0"/>
    </xf>
    <xf numFmtId="4" fontId="6" fillId="0" borderId="81" xfId="1" applyNumberFormat="1" applyFont="1" applyFill="1" applyBorder="1" applyAlignment="1">
      <alignment horizontal="center" vertical="center"/>
    </xf>
    <xf numFmtId="167" fontId="6" fillId="0" borderId="81" xfId="1" applyNumberFormat="1" applyFont="1" applyFill="1" applyBorder="1" applyAlignment="1">
      <alignment horizontal="center" vertical="center" wrapText="1"/>
    </xf>
    <xf numFmtId="0" fontId="9" fillId="0" borderId="59" xfId="1" applyFont="1" applyFill="1" applyBorder="1" applyAlignment="1">
      <alignment horizontal="center"/>
    </xf>
    <xf numFmtId="0" fontId="9" fillId="0" borderId="19" xfId="1" applyFont="1" applyFill="1" applyBorder="1" applyAlignment="1">
      <alignment horizontal="center"/>
    </xf>
    <xf numFmtId="0" fontId="9" fillId="0" borderId="41" xfId="1" applyFont="1" applyFill="1" applyBorder="1" applyAlignment="1">
      <alignment horizontal="center"/>
    </xf>
    <xf numFmtId="4" fontId="6" fillId="3" borderId="65" xfId="1" applyNumberFormat="1" applyFont="1" applyFill="1" applyBorder="1" applyAlignment="1">
      <alignment horizontal="center" vertical="center" wrapText="1"/>
    </xf>
    <xf numFmtId="4" fontId="6" fillId="3" borderId="59" xfId="1" applyNumberFormat="1" applyFont="1" applyFill="1" applyBorder="1" applyAlignment="1">
      <alignment horizontal="center" vertical="center" wrapText="1"/>
    </xf>
    <xf numFmtId="49" fontId="9" fillId="0" borderId="41" xfId="1" applyNumberFormat="1" applyFont="1" applyFill="1" applyBorder="1" applyAlignment="1">
      <alignment horizontal="center" vertical="center" wrapText="1"/>
    </xf>
    <xf numFmtId="49" fontId="9" fillId="0" borderId="19" xfId="1" applyNumberFormat="1" applyFont="1" applyFill="1" applyBorder="1" applyAlignment="1">
      <alignment horizontal="center" vertical="center" wrapText="1"/>
    </xf>
    <xf numFmtId="0" fontId="9" fillId="0" borderId="41"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6" fillId="2" borderId="41" xfId="1" applyNumberFormat="1" applyFont="1" applyFill="1" applyBorder="1" applyAlignment="1">
      <alignment horizontal="center" vertical="center" wrapText="1"/>
    </xf>
    <xf numFmtId="0" fontId="6" fillId="2" borderId="19" xfId="1" applyNumberFormat="1" applyFont="1" applyFill="1" applyBorder="1" applyAlignment="1">
      <alignment horizontal="center" vertical="center" wrapText="1"/>
    </xf>
    <xf numFmtId="4" fontId="9" fillId="3" borderId="41" xfId="1" applyNumberFormat="1" applyFont="1" applyFill="1" applyBorder="1" applyAlignment="1">
      <alignment horizontal="center" vertical="center" wrapText="1"/>
    </xf>
    <xf numFmtId="4" fontId="9" fillId="3" borderId="19" xfId="1" applyNumberFormat="1" applyFont="1" applyFill="1" applyBorder="1" applyAlignment="1">
      <alignment horizontal="center" vertical="center" wrapText="1"/>
    </xf>
    <xf numFmtId="0" fontId="9" fillId="0" borderId="17" xfId="1" applyFont="1" applyFill="1" applyBorder="1" applyAlignment="1">
      <alignment horizontal="center"/>
    </xf>
    <xf numFmtId="0" fontId="9" fillId="0" borderId="22" xfId="1" applyFont="1" applyFill="1" applyBorder="1" applyAlignment="1">
      <alignment horizontal="center" vertical="center" wrapText="1"/>
    </xf>
    <xf numFmtId="0" fontId="9" fillId="0" borderId="22" xfId="1" applyNumberFormat="1" applyFont="1" applyFill="1" applyBorder="1" applyAlignment="1">
      <alignment horizontal="center" vertical="center" wrapText="1"/>
    </xf>
    <xf numFmtId="0" fontId="9" fillId="0" borderId="19" xfId="1" applyNumberFormat="1" applyFont="1" applyFill="1" applyBorder="1" applyAlignment="1">
      <alignment horizontal="center" vertical="center" wrapText="1"/>
    </xf>
    <xf numFmtId="49" fontId="9" fillId="0" borderId="22" xfId="1" applyNumberFormat="1" applyFont="1" applyFill="1" applyBorder="1" applyAlignment="1">
      <alignment horizontal="center" vertical="center" wrapText="1"/>
    </xf>
    <xf numFmtId="4" fontId="9" fillId="0" borderId="22" xfId="1" applyNumberFormat="1" applyFont="1" applyFill="1" applyBorder="1" applyAlignment="1">
      <alignment horizontal="center" vertical="center" wrapText="1"/>
    </xf>
    <xf numFmtId="4" fontId="9" fillId="0" borderId="19" xfId="1" applyNumberFormat="1" applyFont="1" applyFill="1" applyBorder="1" applyAlignment="1">
      <alignment horizontal="center" vertical="center" wrapText="1"/>
    </xf>
    <xf numFmtId="167" fontId="9" fillId="0" borderId="22" xfId="0" applyNumberFormat="1" applyFont="1" applyFill="1" applyBorder="1" applyAlignment="1" applyProtection="1">
      <alignment horizontal="center" vertical="center"/>
      <protection locked="0"/>
    </xf>
    <xf numFmtId="167" fontId="9" fillId="0" borderId="19" xfId="0" applyNumberFormat="1" applyFont="1" applyFill="1" applyBorder="1" applyAlignment="1" applyProtection="1">
      <alignment horizontal="center" vertical="center"/>
      <protection locked="0"/>
    </xf>
    <xf numFmtId="167" fontId="9" fillId="0" borderId="22" xfId="1" applyNumberFormat="1" applyFont="1" applyFill="1" applyBorder="1" applyAlignment="1">
      <alignment horizontal="center" vertical="center" wrapText="1"/>
    </xf>
    <xf numFmtId="167" fontId="9" fillId="0" borderId="19" xfId="1" applyNumberFormat="1" applyFont="1" applyFill="1" applyBorder="1" applyAlignment="1">
      <alignment horizontal="center" vertical="center" wrapText="1"/>
    </xf>
    <xf numFmtId="0" fontId="9" fillId="0" borderId="41" xfId="1" applyNumberFormat="1" applyFont="1" applyFill="1" applyBorder="1" applyAlignment="1">
      <alignment horizontal="center" vertical="center" wrapText="1"/>
    </xf>
    <xf numFmtId="0" fontId="9" fillId="0" borderId="41" xfId="0" applyNumberFormat="1" applyFont="1" applyFill="1" applyBorder="1" applyAlignment="1">
      <alignment horizontal="center" vertical="center"/>
    </xf>
    <xf numFmtId="0" fontId="9" fillId="0" borderId="19" xfId="0" applyNumberFormat="1" applyFont="1" applyFill="1" applyBorder="1" applyAlignment="1">
      <alignment horizontal="center" vertical="center"/>
    </xf>
    <xf numFmtId="4" fontId="9" fillId="0" borderId="41" xfId="1" applyNumberFormat="1" applyFont="1" applyFill="1" applyBorder="1" applyAlignment="1">
      <alignment horizontal="center" vertical="center" wrapText="1"/>
    </xf>
    <xf numFmtId="167" fontId="9" fillId="0" borderId="41" xfId="1" applyNumberFormat="1" applyFont="1" applyFill="1" applyBorder="1" applyAlignment="1">
      <alignment horizontal="center" vertical="center" wrapText="1"/>
    </xf>
    <xf numFmtId="0" fontId="7" fillId="2" borderId="39" xfId="1" applyFont="1" applyFill="1" applyBorder="1" applyAlignment="1">
      <alignment horizontal="center" vertical="center" wrapText="1"/>
    </xf>
    <xf numFmtId="0" fontId="6" fillId="2" borderId="39" xfId="1" applyNumberFormat="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6" fillId="2" borderId="38" xfId="1" applyNumberFormat="1" applyFont="1" applyFill="1" applyBorder="1" applyAlignment="1">
      <alignment horizontal="center" vertical="center" wrapText="1"/>
    </xf>
    <xf numFmtId="0" fontId="7" fillId="2" borderId="4" xfId="1" applyFont="1" applyFill="1" applyBorder="1" applyAlignment="1">
      <alignment horizontal="center" vertical="center" wrapText="1"/>
    </xf>
    <xf numFmtId="0" fontId="6" fillId="2" borderId="4" xfId="1" applyNumberFormat="1" applyFont="1" applyFill="1" applyBorder="1" applyAlignment="1">
      <alignment horizontal="center" vertical="center" wrapText="1"/>
    </xf>
    <xf numFmtId="0" fontId="9" fillId="0" borderId="4" xfId="1" applyFont="1" applyFill="1" applyBorder="1" applyAlignment="1">
      <alignment horizontal="center" vertical="center" wrapText="1"/>
    </xf>
    <xf numFmtId="0" fontId="7" fillId="0" borderId="1" xfId="1" applyFont="1" applyFill="1" applyBorder="1" applyAlignment="1">
      <alignment horizontal="center" vertical="center" wrapText="1"/>
    </xf>
    <xf numFmtId="49" fontId="9" fillId="0" borderId="4" xfId="1" applyNumberFormat="1" applyFont="1" applyFill="1" applyBorder="1" applyAlignment="1">
      <alignment horizontal="center" vertical="center" wrapText="1"/>
    </xf>
    <xf numFmtId="4" fontId="6" fillId="3" borderId="29" xfId="1" applyNumberFormat="1" applyFont="1" applyFill="1" applyBorder="1" applyAlignment="1">
      <alignment horizontal="center" vertical="center" wrapText="1"/>
    </xf>
    <xf numFmtId="4" fontId="6" fillId="3" borderId="28" xfId="1" applyNumberFormat="1" applyFont="1" applyFill="1" applyBorder="1" applyAlignment="1">
      <alignment horizontal="center" vertical="center" wrapText="1"/>
    </xf>
    <xf numFmtId="4" fontId="6" fillId="3" borderId="59" xfId="1" applyNumberFormat="1" applyFont="1" applyFill="1" applyBorder="1" applyAlignment="1">
      <alignment horizontal="center" vertical="center"/>
    </xf>
    <xf numFmtId="4" fontId="6" fillId="3" borderId="19" xfId="1" applyNumberFormat="1" applyFont="1" applyFill="1" applyBorder="1" applyAlignment="1">
      <alignment horizontal="center" vertical="center"/>
    </xf>
    <xf numFmtId="0" fontId="9" fillId="0" borderId="17" xfId="1" applyFont="1" applyFill="1" applyBorder="1" applyAlignment="1">
      <alignment horizontal="center" vertical="center"/>
    </xf>
    <xf numFmtId="0" fontId="9" fillId="0" borderId="4" xfId="1" applyNumberFormat="1" applyFont="1" applyFill="1" applyBorder="1" applyAlignment="1">
      <alignment horizontal="center" vertical="center" wrapText="1"/>
    </xf>
    <xf numFmtId="0" fontId="9" fillId="0" borderId="22"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167" fontId="9" fillId="0" borderId="4" xfId="1" applyNumberFormat="1" applyFont="1" applyFill="1" applyBorder="1" applyAlignment="1">
      <alignment horizontal="center" vertical="center" wrapText="1"/>
    </xf>
    <xf numFmtId="0" fontId="7" fillId="3" borderId="16" xfId="1" applyFont="1" applyFill="1" applyBorder="1" applyAlignment="1">
      <alignment horizontal="center" vertical="center" wrapText="1"/>
    </xf>
    <xf numFmtId="4" fontId="14" fillId="0" borderId="17" xfId="1" applyNumberFormat="1" applyFont="1" applyFill="1" applyBorder="1" applyAlignment="1">
      <alignment horizontal="left" vertical="top" wrapText="1"/>
    </xf>
    <xf numFmtId="0" fontId="9" fillId="0" borderId="81" xfId="1" applyFont="1" applyFill="1" applyBorder="1" applyAlignment="1">
      <alignment horizontal="center" vertical="center" wrapText="1"/>
    </xf>
    <xf numFmtId="49" fontId="6" fillId="0" borderId="81" xfId="1" applyNumberFormat="1" applyFont="1" applyFill="1" applyBorder="1" applyAlignment="1">
      <alignment horizontal="center" vertical="center" wrapText="1"/>
    </xf>
    <xf numFmtId="0" fontId="12" fillId="0" borderId="17" xfId="1" applyFont="1" applyFill="1" applyBorder="1" applyAlignment="1">
      <alignment vertical="center"/>
    </xf>
    <xf numFmtId="0" fontId="12" fillId="0" borderId="1" xfId="1" applyFont="1" applyFill="1" applyBorder="1" applyAlignment="1">
      <alignment vertical="center"/>
    </xf>
    <xf numFmtId="4" fontId="14" fillId="0" borderId="16" xfId="1" applyNumberFormat="1" applyFont="1" applyFill="1" applyBorder="1" applyAlignment="1">
      <alignment horizontal="left" vertical="center" wrapText="1"/>
    </xf>
    <xf numFmtId="4" fontId="15" fillId="0" borderId="16" xfId="1" applyNumberFormat="1" applyFont="1" applyFill="1" applyBorder="1" applyAlignment="1">
      <alignment horizontal="center" vertical="center" wrapText="1"/>
    </xf>
    <xf numFmtId="0" fontId="7" fillId="0" borderId="16" xfId="1" applyFont="1" applyFill="1" applyBorder="1" applyAlignment="1">
      <alignment horizontal="center" vertical="center" wrapText="1"/>
    </xf>
    <xf numFmtId="49" fontId="6" fillId="0" borderId="22" xfId="1" applyNumberFormat="1" applyFont="1" applyFill="1" applyBorder="1" applyAlignment="1">
      <alignment horizontal="center" vertical="center" wrapText="1"/>
    </xf>
    <xf numFmtId="49" fontId="6" fillId="0" borderId="19" xfId="1" applyNumberFormat="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7" xfId="0" applyFont="1" applyFill="1" applyBorder="1" applyAlignment="1" applyProtection="1">
      <alignment horizontal="center" vertical="center" wrapText="1"/>
      <protection locked="0"/>
    </xf>
    <xf numFmtId="0" fontId="6" fillId="0" borderId="22" xfId="1" applyNumberFormat="1" applyFont="1" applyFill="1" applyBorder="1" applyAlignment="1">
      <alignment horizontal="center" vertical="center" wrapText="1"/>
    </xf>
    <xf numFmtId="0" fontId="6" fillId="0" borderId="19" xfId="1" applyNumberFormat="1" applyFont="1" applyFill="1" applyBorder="1" applyAlignment="1">
      <alignment horizontal="center" vertical="center" wrapText="1"/>
    </xf>
    <xf numFmtId="4" fontId="14" fillId="0" borderId="17" xfId="1" applyNumberFormat="1" applyFont="1" applyFill="1" applyBorder="1" applyAlignment="1">
      <alignment horizontal="left" wrapText="1"/>
    </xf>
    <xf numFmtId="0" fontId="7" fillId="0" borderId="1" xfId="1" applyNumberFormat="1" applyFont="1" applyFill="1" applyBorder="1" applyAlignment="1">
      <alignment horizontal="center" vertical="center" wrapText="1"/>
    </xf>
    <xf numFmtId="0" fontId="14" fillId="0" borderId="16" xfId="1" applyFont="1" applyFill="1" applyBorder="1" applyAlignment="1">
      <alignment horizontal="left" wrapText="1"/>
    </xf>
    <xf numFmtId="0" fontId="11" fillId="0" borderId="3" xfId="1" applyFont="1" applyFill="1" applyBorder="1" applyAlignment="1">
      <alignment horizontal="left" vertical="center" wrapText="1"/>
    </xf>
    <xf numFmtId="0" fontId="11" fillId="0" borderId="16" xfId="1" applyFont="1" applyFill="1" applyBorder="1" applyAlignment="1">
      <alignment horizontal="left" vertical="center" wrapText="1"/>
    </xf>
    <xf numFmtId="4" fontId="9" fillId="0" borderId="4" xfId="1" applyNumberFormat="1" applyFont="1" applyFill="1" applyBorder="1" applyAlignment="1">
      <alignment horizontal="center" vertical="center" wrapText="1"/>
    </xf>
    <xf numFmtId="0" fontId="6" fillId="0" borderId="0" xfId="1" applyFont="1" applyFill="1" applyAlignment="1">
      <alignment horizontal="right" vertical="center" wrapText="1"/>
    </xf>
    <xf numFmtId="0" fontId="20" fillId="0" borderId="0" xfId="1" applyNumberFormat="1" applyFont="1" applyFill="1" applyBorder="1" applyAlignment="1">
      <alignment horizontal="center" vertical="center"/>
    </xf>
    <xf numFmtId="165" fontId="7" fillId="0" borderId="1" xfId="1" applyNumberFormat="1" applyFont="1" applyFill="1" applyBorder="1" applyAlignment="1">
      <alignment horizontal="center" vertical="center" wrapText="1"/>
    </xf>
    <xf numFmtId="0" fontId="17" fillId="0" borderId="0" xfId="1" applyNumberFormat="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0" fillId="0" borderId="0" xfId="1" applyFont="1" applyFill="1" applyBorder="1" applyAlignment="1">
      <alignment horizontal="center"/>
    </xf>
    <xf numFmtId="0" fontId="7" fillId="0" borderId="7"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165" fontId="7" fillId="0" borderId="2" xfId="1" applyNumberFormat="1" applyFont="1" applyFill="1" applyBorder="1" applyAlignment="1">
      <alignment horizontal="center" vertical="center" wrapText="1"/>
    </xf>
    <xf numFmtId="165" fontId="7" fillId="0" borderId="4" xfId="1" applyNumberFormat="1" applyFont="1" applyFill="1" applyBorder="1" applyAlignment="1">
      <alignment horizontal="center" vertical="center" wrapText="1"/>
    </xf>
    <xf numFmtId="165" fontId="7" fillId="0" borderId="3" xfId="1" applyNumberFormat="1" applyFont="1" applyFill="1" applyBorder="1" applyAlignment="1">
      <alignment horizontal="center" vertical="center" wrapText="1"/>
    </xf>
    <xf numFmtId="0" fontId="12" fillId="0" borderId="76" xfId="1" applyNumberFormat="1" applyFont="1" applyFill="1" applyBorder="1" applyAlignment="1">
      <alignment horizontal="center" vertical="center"/>
    </xf>
    <xf numFmtId="0" fontId="12" fillId="0" borderId="21" xfId="1" applyNumberFormat="1" applyFont="1" applyFill="1" applyBorder="1" applyAlignment="1">
      <alignment horizontal="center" vertical="center"/>
    </xf>
    <xf numFmtId="0" fontId="12" fillId="0" borderId="75" xfId="1" applyNumberFormat="1" applyFont="1" applyFill="1" applyBorder="1" applyAlignment="1">
      <alignment horizontal="center" vertical="center"/>
    </xf>
    <xf numFmtId="0" fontId="7" fillId="0" borderId="17" xfId="1" applyFont="1" applyFill="1" applyBorder="1" applyAlignment="1">
      <alignment horizontal="center" vertical="center" wrapText="1"/>
    </xf>
    <xf numFmtId="0" fontId="6" fillId="0" borderId="22" xfId="1" applyFont="1" applyFill="1" applyBorder="1" applyAlignment="1">
      <alignment horizontal="center" vertical="center"/>
    </xf>
    <xf numFmtId="0" fontId="6" fillId="0" borderId="19" xfId="1" applyFont="1" applyFill="1" applyBorder="1" applyAlignment="1">
      <alignment horizontal="center" vertical="center"/>
    </xf>
    <xf numFmtId="0" fontId="12" fillId="0" borderId="17" xfId="1" applyNumberFormat="1" applyFont="1" applyFill="1" applyBorder="1" applyAlignment="1">
      <alignment horizontal="left" vertical="center"/>
    </xf>
    <xf numFmtId="0" fontId="21" fillId="0" borderId="17" xfId="14" applyNumberFormat="1" applyFont="1" applyFill="1" applyBorder="1" applyAlignment="1">
      <alignment horizontal="left" vertical="center"/>
    </xf>
    <xf numFmtId="4" fontId="6" fillId="0" borderId="29" xfId="1" applyNumberFormat="1" applyFont="1" applyFill="1" applyBorder="1" applyAlignment="1">
      <alignment horizontal="center" vertical="center" wrapText="1"/>
    </xf>
    <xf numFmtId="4" fontId="6" fillId="0" borderId="28" xfId="1" applyNumberFormat="1" applyFont="1" applyFill="1" applyBorder="1" applyAlignment="1">
      <alignment horizontal="center" vertical="center" wrapText="1"/>
    </xf>
    <xf numFmtId="167" fontId="6" fillId="0" borderId="22" xfId="1" applyNumberFormat="1" applyFont="1" applyFill="1" applyBorder="1" applyAlignment="1">
      <alignment horizontal="center" vertical="center" wrapText="1"/>
    </xf>
    <xf numFmtId="167" fontId="6" fillId="0" borderId="19" xfId="1" applyNumberFormat="1" applyFont="1" applyFill="1" applyBorder="1" applyAlignment="1">
      <alignment horizontal="center" vertical="center" wrapText="1"/>
    </xf>
    <xf numFmtId="49" fontId="6" fillId="0" borderId="26" xfId="1" applyNumberFormat="1" applyFont="1" applyFill="1" applyBorder="1" applyAlignment="1">
      <alignment horizontal="center" vertical="center" wrapText="1"/>
    </xf>
    <xf numFmtId="49" fontId="6" fillId="0" borderId="31" xfId="1" applyNumberFormat="1" applyFont="1" applyFill="1" applyBorder="1" applyAlignment="1">
      <alignment horizontal="center" vertical="center" wrapText="1"/>
    </xf>
    <xf numFmtId="0" fontId="6" fillId="0" borderId="81" xfId="1" applyFont="1" applyFill="1" applyBorder="1" applyAlignment="1">
      <alignment horizontal="center" vertical="center"/>
    </xf>
    <xf numFmtId="0" fontId="6" fillId="2" borderId="81" xfId="1" applyNumberFormat="1" applyFont="1" applyFill="1" applyBorder="1" applyAlignment="1">
      <alignment horizontal="center" vertical="center" wrapText="1"/>
    </xf>
    <xf numFmtId="4" fontId="9" fillId="3" borderId="59" xfId="1" applyNumberFormat="1" applyFont="1" applyFill="1" applyBorder="1" applyAlignment="1">
      <alignment horizontal="center" vertical="center" wrapText="1"/>
    </xf>
    <xf numFmtId="4" fontId="9" fillId="3" borderId="4" xfId="1" applyNumberFormat="1" applyFont="1" applyFill="1" applyBorder="1" applyAlignment="1">
      <alignment horizontal="center" vertical="center" wrapText="1"/>
    </xf>
    <xf numFmtId="4" fontId="9" fillId="3" borderId="81" xfId="1" applyNumberFormat="1" applyFont="1" applyFill="1" applyBorder="1" applyAlignment="1">
      <alignment horizontal="center" vertical="center" wrapText="1"/>
    </xf>
    <xf numFmtId="0" fontId="9" fillId="0" borderId="81" xfId="0" applyFont="1" applyFill="1" applyBorder="1" applyAlignment="1" applyProtection="1">
      <alignment horizontal="center" vertical="center" wrapText="1"/>
      <protection locked="0"/>
    </xf>
    <xf numFmtId="0" fontId="9" fillId="0" borderId="81" xfId="1" applyNumberFormat="1" applyFont="1" applyFill="1" applyBorder="1" applyAlignment="1">
      <alignment horizontal="center" vertical="center" wrapText="1"/>
    </xf>
    <xf numFmtId="0" fontId="9" fillId="0" borderId="81" xfId="0" applyNumberFormat="1" applyFont="1" applyFill="1" applyBorder="1" applyAlignment="1">
      <alignment horizontal="center" vertical="center"/>
    </xf>
    <xf numFmtId="49" fontId="9" fillId="0" borderId="81" xfId="1" applyNumberFormat="1" applyFont="1" applyFill="1" applyBorder="1" applyAlignment="1">
      <alignment horizontal="center" vertical="center" wrapText="1"/>
    </xf>
    <xf numFmtId="4" fontId="9" fillId="0" borderId="59" xfId="1" applyNumberFormat="1" applyFont="1" applyFill="1" applyBorder="1" applyAlignment="1">
      <alignment horizontal="center" vertical="center" wrapText="1"/>
    </xf>
    <xf numFmtId="167" fontId="9" fillId="0" borderId="81" xfId="1" applyNumberFormat="1" applyFont="1" applyFill="1" applyBorder="1" applyAlignment="1">
      <alignment horizontal="center" vertical="center" wrapText="1"/>
    </xf>
  </cellXfs>
  <cellStyles count="18">
    <cellStyle name="Гиперссылка" xfId="14" builtinId="8"/>
    <cellStyle name="Денежный 2" xfId="4"/>
    <cellStyle name="Обычный" xfId="0" builtinId="0"/>
    <cellStyle name="Обычный 2" xfId="1"/>
    <cellStyle name="Обычный 3" xfId="2"/>
    <cellStyle name="Обычный 4" xfId="6"/>
    <cellStyle name="Финансовый" xfId="15" builtinId="3"/>
    <cellStyle name="Финансовый [0] 2" xfId="3"/>
    <cellStyle name="Финансовый [0] 2 2" xfId="5"/>
    <cellStyle name="Финансовый [0] 2 2 2" xfId="8"/>
    <cellStyle name="Финансовый [0] 2 2 3" xfId="10"/>
    <cellStyle name="Финансовый [0] 2 2 4" xfId="13"/>
    <cellStyle name="Финансовый [0] 2 3" xfId="7"/>
    <cellStyle name="Финансовый [0] 2 4" xfId="9"/>
    <cellStyle name="Финансовый [0] 2 5" xfId="12"/>
    <cellStyle name="Финансовый 3" xfId="11"/>
    <cellStyle name="Финансовый 5" xfId="17"/>
    <cellStyle name="Финансовый 6" xfId="16"/>
  </cellStyles>
  <dxfs count="25">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9" defaultPivotStyle="PivotStyleMedium4"/>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Kozina\Desktop\&#1056;&#1072;&#1073;&#1086;&#1090;&#1072;\&#1057;&#1095;&#1077;&#1090;&#1072;\&#1048;&#1055;%20&#1041;&#1072;&#1083;&#1100;&#1078;&#1080;&#1088;&#1086;&#10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59;&#1048;&#1058;\02%20&#1041;&#1102;&#1076;&#1078;&#1077;&#1090;\&#1057;&#1052;&#1045;&#1058;&#1040;%20&#1059;&#1048;&#1058;%20&#1085;&#1072;%20201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cgrf.ru/&#1044;&#1048;&#1055;/&#1044;&#1048;&#1055;/4.&#1041;&#1102;&#1076;&#1078;&#1077;&#1090;%202016/&#1048;&#1058;&#1054;&#1043;/&#1089;&#1084;&#1077;&#1090;&#1072;%202016%20(14%2012%202015)%20&#1085;&#1086;&#1074;&#1072;&#11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Заявка"/>
      <sheetName val="Справочники"/>
    </sheetNames>
    <sheetDataSet>
      <sheetData sheetId="0"/>
      <sheetData sheetId="1">
        <row r="1">
          <cell r="A1" t="str">
            <v>1.2.1. Исполнение гарантийных обязательств</v>
          </cell>
        </row>
        <row r="2">
          <cell r="A2" t="str">
            <v>1.2.2. Маркетинговые исследования</v>
          </cell>
        </row>
        <row r="3">
          <cell r="A3" t="str">
            <v>1.2.3.1. Правовая поддержка</v>
          </cell>
        </row>
        <row r="4">
          <cell r="A4" t="str">
            <v>1.2.3.2. Имущественная поддержка</v>
          </cell>
        </row>
        <row r="5">
          <cell r="A5" t="str">
            <v>1.2.3.3. Маркетингово-информационная поддержка</v>
          </cell>
        </row>
        <row r="6">
          <cell r="A6" t="str">
            <v>1.2.3.4. Финансовая поддержка</v>
          </cell>
        </row>
        <row r="7">
          <cell r="A7" t="str">
            <v>1.2.3.5. Содействие организации закупок</v>
          </cell>
        </row>
        <row r="8">
          <cell r="A8" t="str">
            <v>1.2.4.1. Приобретение материальных запасов</v>
          </cell>
        </row>
        <row r="9">
          <cell r="A9" t="str">
            <v>1.2.4.2.1. Содержание, ремонт и эксплуатация административных зданий (помещений)</v>
          </cell>
        </row>
        <row r="10">
          <cell r="A10" t="str">
            <v>1.2.4.2.2. Содержание, ремонт и эксплуатация транспортных средств</v>
          </cell>
        </row>
        <row r="11">
          <cell r="A11" t="str">
            <v>1.2.4.2.3. Содержание, ремонт и эксплуатация средств специального назначения</v>
          </cell>
        </row>
        <row r="12">
          <cell r="A12" t="str">
            <v>1.2.4.2.4. Содержание и ремонт прочих основных средств и предметов длительного пользования</v>
          </cell>
        </row>
        <row r="13">
          <cell r="A13" t="str">
            <v>1.2.4.3.1. Обучение кадров, повышение квалификации сотрудников и подбор персонала</v>
          </cell>
        </row>
        <row r="14">
          <cell r="A14" t="str">
            <v>1.2.4.3.2. Обеспечение  безопасности деятельности</v>
          </cell>
        </row>
        <row r="15">
          <cell r="A15" t="str">
            <v>1.2.4.3.3. Формирование корпоративного имиджа и реализация информационной политики</v>
          </cell>
        </row>
        <row r="16">
          <cell r="A16" t="str">
            <v>1.2.4.3.4. Оплата командировочных расходов</v>
          </cell>
        </row>
        <row r="17">
          <cell r="A17" t="str">
            <v>1.2.4.3.5. Участие и/или организация семинаров, выставок, конференции и иных мероприятий</v>
          </cell>
        </row>
        <row r="18">
          <cell r="A18" t="str">
            <v>1.2.4.3.6. Услуги связи</v>
          </cell>
        </row>
        <row r="19">
          <cell r="A19" t="str">
            <v>1.2.4.3.7. Приобретение, техническая поддержка и сопровождение программного обеспечения</v>
          </cell>
        </row>
        <row r="20">
          <cell r="A20" t="str">
            <v>1.2.4.3.8. Оплата представительских расходов</v>
          </cell>
        </row>
        <row r="21">
          <cell r="A21" t="str">
            <v>1.2.4.3.9. Прочие выплаты</v>
          </cell>
        </row>
        <row r="22">
          <cell r="A22" t="str">
            <v>1.2.4.4.1.1. Постоянная часть оплаты труда, в т.ч. НДФЛ</v>
          </cell>
        </row>
        <row r="23">
          <cell r="A23" t="str">
            <v>1.2.4.4.1.2. Переменная часть оплаты труда, в т.ч. НДФЛ</v>
          </cell>
        </row>
        <row r="24">
          <cell r="A24" t="str">
            <v>1.2.4.4.1.3. Выплаты, предусмотренные законодательством</v>
          </cell>
        </row>
        <row r="25">
          <cell r="A25" t="str">
            <v>1.2.4.4.1.4. Премия за особый личный вклад в общие результаты работы</v>
          </cell>
        </row>
        <row r="26">
          <cell r="A26" t="str">
            <v>1.2.4.4.2. Страховые взносы</v>
          </cell>
        </row>
        <row r="27">
          <cell r="A27" t="str">
            <v>1.2.4.4.3. Социальные расходы и выплаты</v>
          </cell>
        </row>
        <row r="28">
          <cell r="A28" t="str">
            <v>1.2.4.5. Консультационные расходы и аудит</v>
          </cell>
        </row>
        <row r="29">
          <cell r="A29" t="str">
            <v>1.2.5.3. Налог на имущество</v>
          </cell>
        </row>
        <row r="30">
          <cell r="A30" t="str">
            <v>1.2.5.4. Земельный налог</v>
          </cell>
        </row>
        <row r="31">
          <cell r="A31" t="str">
            <v>1.2.5.5. Прочие налоги и сборы</v>
          </cell>
        </row>
        <row r="32">
          <cell r="A32" t="str">
            <v>1.2.6. Прочие выплаты по операционной деятельности</v>
          </cell>
        </row>
        <row r="33">
          <cell r="A33" t="str">
            <v>2.1.1. Поступления от размещения денежных средств на депозитах</v>
          </cell>
        </row>
        <row r="34">
          <cell r="A34" t="str">
            <v>2.1.2. Поступления от сделок овернайт (может убрать или объеденить?)</v>
          </cell>
        </row>
        <row r="35">
          <cell r="A35" t="str">
            <v>2.1.3. Размещение денежных средств в депозиты</v>
          </cell>
        </row>
        <row r="36">
          <cell r="A36" t="str">
            <v>2.1.4. Возврат размещенных депозитов</v>
          </cell>
        </row>
        <row r="37">
          <cell r="A37" t="str">
            <v>2.2.1. Поступления от купонных доходов</v>
          </cell>
        </row>
        <row r="38">
          <cell r="A38" t="str">
            <v>2.2.2. Приобретение долговых ценных бумаг</v>
          </cell>
        </row>
        <row r="39">
          <cell r="A39" t="str">
            <v>2.2.3. Реализация долговых ценных бумаг</v>
          </cell>
        </row>
        <row r="40">
          <cell r="A40" t="str">
            <v>2.3.1. Привлечение кредитов и займов</v>
          </cell>
        </row>
        <row r="41">
          <cell r="A41" t="str">
            <v>2.3.2. Возвраты кредитов и займов</v>
          </cell>
        </row>
        <row r="42">
          <cell r="A42" t="str">
            <v>2.3.3. Выплата процентов по кредитам и займам</v>
          </cell>
        </row>
        <row r="43">
          <cell r="A43" t="str">
            <v>2.4.1. прочие выплаты</v>
          </cell>
        </row>
        <row r="44">
          <cell r="A44" t="str">
            <v>2.4.2. прочие поступления</v>
          </cell>
        </row>
        <row r="45">
          <cell r="A45" t="str">
            <v>3.1.1. Участие в капитале юридических лиц (дивиденды)</v>
          </cell>
        </row>
        <row r="46">
          <cell r="A46" t="str">
            <v>3.1.2. Реализация прав участия в капитале юридических лиц (акций и долей участия)</v>
          </cell>
        </row>
        <row r="47">
          <cell r="A47" t="str">
            <v>3.1.3. Реализация основных средств</v>
          </cell>
        </row>
        <row r="48">
          <cell r="A48" t="str">
            <v>3.1.4. Реализация  нематериальных активов</v>
          </cell>
        </row>
        <row r="49">
          <cell r="A49" t="str">
            <v xml:space="preserve">3.1.5. Прочие поступления от инвестирования </v>
          </cell>
        </row>
        <row r="50">
          <cell r="A50" t="str">
            <v>3.2.1. Приобретение основных средств</v>
          </cell>
        </row>
        <row r="51">
          <cell r="A51" t="str">
            <v>3.2.2. Вложения в нематериальные активы</v>
          </cell>
        </row>
        <row r="52">
          <cell r="A52" t="str">
            <v>3.2.3. Приобретение прав участия в капитале юридических лиц (акций и долей участия)</v>
          </cell>
        </row>
        <row r="53">
          <cell r="A53" t="str">
            <v>3.2.4. Прочие выплаты по инвестиционной деятельности</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Проектировка"/>
      <sheetName val="Справка по кодам"/>
      <sheetName val="ГПЗ"/>
      <sheetName val="БК"/>
      <sheetName val="РП"/>
    </sheetNames>
    <sheetDataSet>
      <sheetData sheetId="0"/>
      <sheetData sheetId="1"/>
      <sheetData sheetId="2"/>
      <sheetData sheetId="3">
        <row r="1">
          <cell r="A1" t="str">
            <v>1.1.1.1. от предоставления гарантий</v>
          </cell>
        </row>
        <row r="2">
          <cell r="A2" t="str">
            <v>1.1.1.2. от предоставления поручительств</v>
          </cell>
        </row>
        <row r="3">
          <cell r="A3" t="str">
            <v>1.1.2. Прочие поступления</v>
          </cell>
        </row>
        <row r="4">
          <cell r="A4" t="str">
            <v>1.2.1. Исполнение гарантийных обязательств</v>
          </cell>
        </row>
        <row r="5">
          <cell r="A5" t="str">
            <v>1.2.2. Маркетинговые исследования</v>
          </cell>
        </row>
        <row r="6">
          <cell r="A6" t="str">
            <v>1.2.3.1. Правовая поддержка</v>
          </cell>
        </row>
        <row r="7">
          <cell r="A7" t="str">
            <v>1.2.3.2. Имущественная поддержка</v>
          </cell>
        </row>
        <row r="8">
          <cell r="A8" t="str">
            <v>1.2.3.3. Маркетингово-информационная поддержка</v>
          </cell>
        </row>
        <row r="9">
          <cell r="A9" t="str">
            <v>1.2.3.4. Финансовая поддержка</v>
          </cell>
        </row>
        <row r="10">
          <cell r="A10" t="str">
            <v>1.2.3.5. Содействие организации закупок</v>
          </cell>
        </row>
        <row r="11">
          <cell r="A11" t="str">
            <v>1.2.4.1. Приобретение материальных запасов</v>
          </cell>
        </row>
        <row r="12">
          <cell r="A12" t="str">
            <v>1.2.4.2.1. Содержание, ремонт и эксплуатация административных зданий (помещений)</v>
          </cell>
        </row>
        <row r="13">
          <cell r="A13" t="str">
            <v>1.2.4.2.2. Содержание, ремонт и эксплуатация транспортных средств</v>
          </cell>
        </row>
        <row r="14">
          <cell r="A14" t="str">
            <v>1.2.4.2.3. Содержание, ремонт и эксплуатация средств специального назначения</v>
          </cell>
        </row>
        <row r="15">
          <cell r="A15" t="str">
            <v>1.2.4.2.4. Содержание и ремонт прочих основных средств и предметов длительного пользования</v>
          </cell>
        </row>
        <row r="16">
          <cell r="A16" t="str">
            <v>1.2.4.3.1. Обучение кадров, повышение квалификации сотрудников и подбор персонала</v>
          </cell>
        </row>
        <row r="17">
          <cell r="A17" t="str">
            <v>1.2.4.3.2. Обеспечение  безопасности деятельности</v>
          </cell>
        </row>
        <row r="18">
          <cell r="A18" t="str">
            <v>1.2.4.3.3. Формирование корпоративного имиджа и реализация информационной политики</v>
          </cell>
        </row>
        <row r="19">
          <cell r="A19" t="str">
            <v>1.2.4.3.4. Оплата командировочных расходов</v>
          </cell>
        </row>
        <row r="20">
          <cell r="A20" t="str">
            <v>1.2.4.3.5. Участие и/или организация семинаров, выставок, конференции и иных мероприятий</v>
          </cell>
        </row>
        <row r="21">
          <cell r="A21" t="str">
            <v>1.2.4.3.6. Услуги связи</v>
          </cell>
        </row>
        <row r="22">
          <cell r="A22" t="str">
            <v>1.2.4.3.7. Приобретение, техническая поддержка и сопровождение программного обеспечения</v>
          </cell>
        </row>
        <row r="23">
          <cell r="A23" t="str">
            <v>1.2.4.3.8. Оплата представительских расходов</v>
          </cell>
        </row>
        <row r="24">
          <cell r="A24" t="str">
            <v>1.2.4.3.9. Прочие выплаты</v>
          </cell>
        </row>
        <row r="25">
          <cell r="A25" t="str">
            <v>1.2.4.4.1.1. Переменная часть оплаты труда, в т.ч. НДФЛ</v>
          </cell>
        </row>
        <row r="26">
          <cell r="A26" t="str">
            <v>1.2.4.4.1.2. Постоянная часть оплаты труда, в т.ч. НДФЛ</v>
          </cell>
        </row>
        <row r="27">
          <cell r="A27" t="str">
            <v>1.2.4.4.2. Страховые взносы</v>
          </cell>
        </row>
        <row r="28">
          <cell r="A28" t="str">
            <v>1.2.4.4.3. Социальные расходы и выплаты</v>
          </cell>
        </row>
        <row r="29">
          <cell r="A29" t="str">
            <v>1.2.4.5. Консультационные расходы и аудит</v>
          </cell>
        </row>
        <row r="30">
          <cell r="A30" t="str">
            <v>1.2.5.1 НДС</v>
          </cell>
        </row>
        <row r="31">
          <cell r="A31" t="str">
            <v>1.2.5.2. Налог на прибыль</v>
          </cell>
        </row>
        <row r="32">
          <cell r="A32" t="str">
            <v>1.2.5.3. Налог на имущество</v>
          </cell>
        </row>
        <row r="33">
          <cell r="A33" t="str">
            <v>1.2.5.4. Земельный налог</v>
          </cell>
        </row>
        <row r="34">
          <cell r="A34" t="str">
            <v>1.2.5.5. Прочие налоги и сборы</v>
          </cell>
        </row>
        <row r="35">
          <cell r="A35" t="str">
            <v>1.2.6. Прочие выплаты по операционной деятельности</v>
          </cell>
        </row>
        <row r="36">
          <cell r="A36" t="str">
            <v>2.1.1. Поступления от размещения денежных средств на депозитах</v>
          </cell>
        </row>
        <row r="37">
          <cell r="A37" t="str">
            <v>2.1.2. Поступления от сделок овернайт</v>
          </cell>
        </row>
        <row r="38">
          <cell r="A38" t="str">
            <v>2.1.3. Размещение денежных средств в депозиты</v>
          </cell>
        </row>
        <row r="39">
          <cell r="A39" t="str">
            <v>2.1.4. Возврат размещенных депозитов</v>
          </cell>
        </row>
        <row r="40">
          <cell r="A40" t="str">
            <v>2.2.1. Поступления от купонных доходов</v>
          </cell>
        </row>
        <row r="41">
          <cell r="A41" t="str">
            <v>2.2.2. Приобретение долговых ценных бумаг</v>
          </cell>
        </row>
        <row r="42">
          <cell r="A42" t="str">
            <v>2.2.3. Реализация долговых ценных бумаг</v>
          </cell>
        </row>
        <row r="43">
          <cell r="A43" t="str">
            <v>2.3.1. Привлечение кредитов и займов</v>
          </cell>
        </row>
        <row r="44">
          <cell r="A44" t="str">
            <v>2.3.2. Возвраты кредитов и займов</v>
          </cell>
        </row>
        <row r="45">
          <cell r="A45" t="str">
            <v>2.3.3. Выплата процентов по кредитам и займам</v>
          </cell>
        </row>
        <row r="46">
          <cell r="A46" t="str">
            <v>2.4.1. прочие выплаты</v>
          </cell>
        </row>
        <row r="47">
          <cell r="A47" t="str">
            <v>2.4.2. прочие поступления</v>
          </cell>
        </row>
        <row r="48">
          <cell r="A48" t="str">
            <v>3.1.1. Участие в капитале юридических лиц (дивиденды)</v>
          </cell>
        </row>
        <row r="49">
          <cell r="A49" t="str">
            <v>3.1.2. Реализация прав участия в капитале юридических лиц (акций и долей участия)</v>
          </cell>
        </row>
        <row r="50">
          <cell r="A50" t="str">
            <v>3.1.3. Реализация основных средств</v>
          </cell>
        </row>
        <row r="51">
          <cell r="A51" t="str">
            <v>3.1.4. Реализация  нематериальных активов</v>
          </cell>
        </row>
        <row r="52">
          <cell r="A52" t="str">
            <v xml:space="preserve">3.1.5. Прочие поступления от инвестирования </v>
          </cell>
        </row>
        <row r="53">
          <cell r="A53" t="str">
            <v>3.2.1. Приобретение основных средств</v>
          </cell>
        </row>
        <row r="54">
          <cell r="A54" t="str">
            <v>3.2.2. Вложения в нематериальные активы</v>
          </cell>
        </row>
        <row r="55">
          <cell r="A55" t="str">
            <v>3.2.3. Приобретение прав участия в капитале юридических лиц (акций и долей участия)</v>
          </cell>
        </row>
        <row r="56">
          <cell r="A56" t="str">
            <v>3.2.4. Прочие выплаты по инвестиционной деятельности</v>
          </cell>
        </row>
      </sheetData>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Проектировка"/>
      <sheetName val="Справка по кодам"/>
      <sheetName val="ГПЗ"/>
      <sheetName val="БК"/>
      <sheetName val="РП"/>
    </sheetNames>
    <sheetDataSet>
      <sheetData sheetId="0" refreshError="1"/>
      <sheetData sheetId="1" refreshError="1"/>
      <sheetData sheetId="2">
        <row r="1">
          <cell r="A1" t="str">
            <v>ОК – открытый конкурс</v>
          </cell>
        </row>
        <row r="2">
          <cell r="A2" t="str">
            <v>ЗК – закрытый конкурс</v>
          </cell>
        </row>
        <row r="3">
          <cell r="A3" t="str">
            <v>ОА – открытый аукцион</v>
          </cell>
        </row>
        <row r="4">
          <cell r="A4" t="str">
            <v>ЗА – закрытый аукцион</v>
          </cell>
        </row>
        <row r="5">
          <cell r="A5" t="str">
            <v>ЭА – электронный аукцион</v>
          </cell>
        </row>
        <row r="6">
          <cell r="A6" t="str">
            <v>ОЗП – открытый запрос предложений</v>
          </cell>
        </row>
        <row r="7">
          <cell r="A7" t="str">
            <v>ЗЗП – закрытый запрос предложений</v>
          </cell>
        </row>
        <row r="8">
          <cell r="A8" t="str">
            <v>ОЗЦ – открытый запрос цен</v>
          </cell>
        </row>
        <row r="9">
          <cell r="A9" t="str">
            <v>ЗЗЦ – закрытый запрос цен</v>
          </cell>
        </row>
        <row r="10">
          <cell r="A10" t="str">
            <v>ЕП – единственный поставщик</v>
          </cell>
        </row>
        <row r="11">
          <cell r="A11" t="str">
            <v>МЗ – мелкая закупка</v>
          </cell>
        </row>
        <row r="12">
          <cell r="A12" t="str">
            <v>КО – квалификационный отбор</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lassifikator.ru/dic/okato/46000000000" TargetMode="External"/><Relationship Id="rId2" Type="http://schemas.openxmlformats.org/officeDocument/2006/relationships/hyperlink" Target="http://classifikator.ru/dic/okato/80000000000" TargetMode="External"/><Relationship Id="rId1" Type="http://schemas.openxmlformats.org/officeDocument/2006/relationships/hyperlink" Target="mailto:info@corpmsp.ru"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E419"/>
  <sheetViews>
    <sheetView tabSelected="1" zoomScale="70" zoomScaleNormal="70" zoomScaleSheetLayoutView="90" zoomScalePageLayoutView="150" workbookViewId="0">
      <selection activeCell="V323" sqref="V323"/>
    </sheetView>
  </sheetViews>
  <sheetFormatPr defaultColWidth="9.140625" defaultRowHeight="15.75"/>
  <cols>
    <col min="1" max="1" width="9.140625" style="50" customWidth="1"/>
    <col min="2" max="2" width="10.7109375" style="92" customWidth="1"/>
    <col min="3" max="3" width="15.42578125" style="4" customWidth="1"/>
    <col min="4" max="4" width="16.42578125" style="4" customWidth="1"/>
    <col min="5" max="5" width="54.28515625" style="5" customWidth="1"/>
    <col min="6" max="6" width="32.5703125" style="5" customWidth="1"/>
    <col min="7" max="7" width="9.28515625" style="4" customWidth="1"/>
    <col min="8" max="8" width="12.42578125" style="4" customWidth="1"/>
    <col min="9" max="9" width="13.5703125" style="4" customWidth="1"/>
    <col min="10" max="10" width="16.5703125" style="4" customWidth="1"/>
    <col min="11" max="11" width="17.85546875" style="4" customWidth="1"/>
    <col min="12" max="12" width="21.140625" style="6" customWidth="1"/>
    <col min="13" max="13" width="20" style="4" customWidth="1"/>
    <col min="14" max="14" width="17.7109375" style="4" customWidth="1"/>
    <col min="15" max="15" width="17.140625" style="4" customWidth="1"/>
    <col min="16" max="16" width="14" style="4" customWidth="1"/>
    <col min="17" max="17" width="21.7109375" style="7" hidden="1" customWidth="1"/>
    <col min="18" max="18" width="21.42578125" style="302" hidden="1" customWidth="1"/>
    <col min="19" max="19" width="21" style="302" hidden="1" customWidth="1"/>
    <col min="20" max="20" width="20.42578125" style="92" hidden="1" customWidth="1"/>
    <col min="21" max="21" width="20.28515625" style="7" hidden="1" customWidth="1"/>
    <col min="22" max="23" width="9.140625" style="7"/>
    <col min="24" max="24" width="10" style="7" customWidth="1"/>
    <col min="25" max="25" width="9.140625" style="7"/>
    <col min="26" max="26" width="8.5703125" style="7" customWidth="1"/>
    <col min="27" max="27" width="8.7109375" style="7" customWidth="1"/>
    <col min="28" max="30" width="9.140625" style="7"/>
    <col min="31" max="31" width="10" style="7" customWidth="1"/>
    <col min="32" max="16384" width="9.140625" style="7"/>
  </cols>
  <sheetData>
    <row r="1" spans="1:20" ht="15" customHeight="1">
      <c r="A1" s="47"/>
      <c r="B1" s="47"/>
      <c r="M1" s="770"/>
      <c r="N1" s="770"/>
      <c r="O1" s="770"/>
      <c r="P1" s="770"/>
    </row>
    <row r="2" spans="1:20" ht="18.75" customHeight="1">
      <c r="A2" s="47"/>
      <c r="B2" s="47"/>
      <c r="C2" s="1"/>
      <c r="D2" s="1"/>
      <c r="E2" s="8"/>
      <c r="F2" s="8"/>
      <c r="G2" s="1"/>
      <c r="H2" s="1"/>
      <c r="I2" s="1"/>
      <c r="J2" s="1"/>
      <c r="K2" s="1"/>
      <c r="L2" s="9"/>
      <c r="M2" s="10"/>
      <c r="N2" s="11"/>
      <c r="O2" s="11"/>
      <c r="P2" s="11"/>
    </row>
    <row r="3" spans="1:20" ht="27" customHeight="1">
      <c r="A3" s="47"/>
      <c r="B3" s="47"/>
      <c r="C3" s="12"/>
      <c r="D3" s="12"/>
      <c r="E3" s="12"/>
      <c r="F3" s="777" t="s">
        <v>29</v>
      </c>
      <c r="G3" s="777"/>
      <c r="H3" s="777"/>
      <c r="I3" s="777"/>
      <c r="J3" s="777"/>
      <c r="K3" s="777"/>
      <c r="L3" s="777"/>
      <c r="M3" s="12"/>
      <c r="N3" s="12"/>
      <c r="O3" s="12"/>
      <c r="P3" s="12"/>
    </row>
    <row r="4" spans="1:20" ht="31.5" customHeight="1">
      <c r="A4" s="47"/>
      <c r="B4" s="47"/>
      <c r="C4" s="1"/>
      <c r="D4" s="1"/>
      <c r="E4" s="8"/>
      <c r="F4" s="771" t="s">
        <v>557</v>
      </c>
      <c r="G4" s="771"/>
      <c r="H4" s="771"/>
      <c r="I4" s="771"/>
      <c r="J4" s="771"/>
      <c r="K4" s="771"/>
      <c r="L4" s="771"/>
      <c r="M4" s="10"/>
      <c r="N4" s="11"/>
      <c r="O4" s="11"/>
      <c r="P4" s="11"/>
    </row>
    <row r="5" spans="1:20" ht="24.75" customHeight="1">
      <c r="A5" s="47"/>
      <c r="B5" s="47"/>
      <c r="C5" s="1"/>
      <c r="D5" s="1"/>
      <c r="E5" s="8"/>
      <c r="F5" s="773" t="s">
        <v>597</v>
      </c>
      <c r="G5" s="773"/>
      <c r="H5" s="773"/>
      <c r="I5" s="773"/>
      <c r="J5" s="773"/>
      <c r="K5" s="773"/>
      <c r="L5" s="773"/>
      <c r="M5" s="10"/>
      <c r="N5" s="11"/>
      <c r="O5" s="11"/>
      <c r="P5" s="11"/>
    </row>
    <row r="6" spans="1:20">
      <c r="A6" s="47"/>
      <c r="B6" s="47"/>
      <c r="C6" s="1"/>
      <c r="D6" s="1"/>
      <c r="E6" s="8"/>
      <c r="F6" s="13"/>
      <c r="G6" s="13"/>
      <c r="H6" s="13"/>
      <c r="I6" s="13"/>
      <c r="J6" s="13"/>
      <c r="K6" s="13"/>
      <c r="L6" s="13"/>
      <c r="M6" s="10"/>
      <c r="N6" s="11"/>
      <c r="O6" s="11"/>
      <c r="P6" s="11"/>
    </row>
    <row r="7" spans="1:20" ht="30.75" customHeight="1">
      <c r="B7" s="752" t="s">
        <v>19</v>
      </c>
      <c r="C7" s="752"/>
      <c r="D7" s="752"/>
      <c r="E7" s="752"/>
      <c r="F7" s="791" t="s">
        <v>20</v>
      </c>
      <c r="G7" s="792"/>
      <c r="H7" s="792"/>
      <c r="I7" s="792"/>
      <c r="J7" s="792"/>
      <c r="K7" s="792"/>
      <c r="L7" s="792"/>
      <c r="M7" s="792"/>
      <c r="N7" s="792"/>
      <c r="O7" s="792"/>
      <c r="P7" s="793"/>
    </row>
    <row r="8" spans="1:20" s="14" customFormat="1" ht="30.75" customHeight="1">
      <c r="A8" s="51"/>
      <c r="B8" s="753" t="s">
        <v>21</v>
      </c>
      <c r="C8" s="753"/>
      <c r="D8" s="753"/>
      <c r="E8" s="753"/>
      <c r="F8" s="797" t="s">
        <v>475</v>
      </c>
      <c r="G8" s="797"/>
      <c r="H8" s="797"/>
      <c r="I8" s="797"/>
      <c r="J8" s="797"/>
      <c r="K8" s="797"/>
      <c r="L8" s="797"/>
      <c r="M8" s="797"/>
      <c r="N8" s="797"/>
      <c r="O8" s="797"/>
      <c r="P8" s="797"/>
      <c r="R8" s="303"/>
      <c r="S8" s="303"/>
      <c r="T8" s="362"/>
    </row>
    <row r="9" spans="1:20" s="14" customFormat="1" ht="30.75" customHeight="1">
      <c r="A9" s="51"/>
      <c r="B9" s="753" t="s">
        <v>22</v>
      </c>
      <c r="C9" s="753"/>
      <c r="D9" s="753"/>
      <c r="E9" s="753"/>
      <c r="F9" s="797" t="s">
        <v>34</v>
      </c>
      <c r="G9" s="797"/>
      <c r="H9" s="797"/>
      <c r="I9" s="797"/>
      <c r="J9" s="797"/>
      <c r="K9" s="797"/>
      <c r="L9" s="797"/>
      <c r="M9" s="797"/>
      <c r="N9" s="797"/>
      <c r="O9" s="797"/>
      <c r="P9" s="797"/>
      <c r="R9" s="303"/>
      <c r="S9" s="303"/>
      <c r="T9" s="362"/>
    </row>
    <row r="10" spans="1:20" s="14" customFormat="1" ht="29.25" customHeight="1">
      <c r="A10" s="51"/>
      <c r="B10" s="753" t="s">
        <v>23</v>
      </c>
      <c r="C10" s="753"/>
      <c r="D10" s="753"/>
      <c r="E10" s="753"/>
      <c r="F10" s="798" t="s">
        <v>28</v>
      </c>
      <c r="G10" s="798"/>
      <c r="H10" s="798"/>
      <c r="I10" s="798"/>
      <c r="J10" s="798"/>
      <c r="K10" s="798"/>
      <c r="L10" s="798"/>
      <c r="M10" s="798"/>
      <c r="N10" s="798"/>
      <c r="O10" s="798"/>
      <c r="P10" s="798"/>
      <c r="R10" s="303"/>
      <c r="S10" s="303"/>
      <c r="T10" s="362"/>
    </row>
    <row r="11" spans="1:20" s="14" customFormat="1" ht="30.75" customHeight="1">
      <c r="A11" s="51"/>
      <c r="B11" s="753" t="s">
        <v>24</v>
      </c>
      <c r="C11" s="753"/>
      <c r="D11" s="753"/>
      <c r="E11" s="753"/>
      <c r="F11" s="797">
        <v>7750005919</v>
      </c>
      <c r="G11" s="797"/>
      <c r="H11" s="797"/>
      <c r="I11" s="797"/>
      <c r="J11" s="797"/>
      <c r="K11" s="797"/>
      <c r="L11" s="797"/>
      <c r="M11" s="797"/>
      <c r="N11" s="797"/>
      <c r="O11" s="797"/>
      <c r="P11" s="797"/>
      <c r="R11" s="303"/>
      <c r="S11" s="303"/>
      <c r="T11" s="362"/>
    </row>
    <row r="12" spans="1:20" s="14" customFormat="1" ht="29.25" customHeight="1">
      <c r="A12" s="51"/>
      <c r="B12" s="753" t="s">
        <v>25</v>
      </c>
      <c r="C12" s="753"/>
      <c r="D12" s="753"/>
      <c r="E12" s="753"/>
      <c r="F12" s="797" t="s">
        <v>48</v>
      </c>
      <c r="G12" s="797"/>
      <c r="H12" s="797"/>
      <c r="I12" s="797"/>
      <c r="J12" s="797"/>
      <c r="K12" s="797"/>
      <c r="L12" s="797"/>
      <c r="M12" s="797"/>
      <c r="N12" s="797"/>
      <c r="O12" s="797"/>
      <c r="P12" s="797"/>
      <c r="R12" s="303"/>
      <c r="S12" s="303"/>
      <c r="T12" s="362"/>
    </row>
    <row r="13" spans="1:20" ht="32.25" customHeight="1">
      <c r="B13" s="752" t="s">
        <v>27</v>
      </c>
      <c r="C13" s="752"/>
      <c r="D13" s="752"/>
      <c r="E13" s="752"/>
      <c r="F13" s="797">
        <v>45000000000</v>
      </c>
      <c r="G13" s="797"/>
      <c r="H13" s="797"/>
      <c r="I13" s="797"/>
      <c r="J13" s="797"/>
      <c r="K13" s="797"/>
      <c r="L13" s="797"/>
      <c r="M13" s="797"/>
      <c r="N13" s="797"/>
      <c r="O13" s="797"/>
      <c r="P13" s="797"/>
    </row>
    <row r="14" spans="1:20" ht="32.25" customHeight="1">
      <c r="A14" s="47"/>
      <c r="B14" s="47"/>
      <c r="C14" s="1"/>
      <c r="D14" s="1"/>
      <c r="E14" s="1"/>
      <c r="F14" s="2"/>
      <c r="G14" s="2"/>
      <c r="H14" s="2"/>
      <c r="I14" s="2"/>
      <c r="J14" s="2"/>
      <c r="K14" s="2"/>
      <c r="L14" s="2"/>
      <c r="M14" s="2"/>
      <c r="N14" s="2"/>
      <c r="O14" s="2"/>
      <c r="P14" s="2"/>
    </row>
    <row r="15" spans="1:20">
      <c r="A15" s="47"/>
      <c r="B15" s="47"/>
      <c r="C15" s="1"/>
      <c r="D15" s="1"/>
      <c r="E15" s="1"/>
      <c r="F15" s="2"/>
      <c r="G15" s="2"/>
      <c r="H15" s="2"/>
      <c r="I15" s="2"/>
      <c r="J15" s="2"/>
      <c r="K15" s="2"/>
      <c r="L15" s="2"/>
      <c r="M15" s="2"/>
      <c r="N15" s="2"/>
      <c r="O15" s="2"/>
      <c r="P15" s="2"/>
    </row>
    <row r="16" spans="1:20" ht="23.25" customHeight="1">
      <c r="A16" s="748" t="s">
        <v>47</v>
      </c>
      <c r="B16" s="794" t="s">
        <v>0</v>
      </c>
      <c r="C16" s="774" t="s">
        <v>8</v>
      </c>
      <c r="D16" s="774" t="s">
        <v>18</v>
      </c>
      <c r="E16" s="782" t="s">
        <v>14</v>
      </c>
      <c r="F16" s="783"/>
      <c r="G16" s="783"/>
      <c r="H16" s="783"/>
      <c r="I16" s="783"/>
      <c r="J16" s="783"/>
      <c r="K16" s="783"/>
      <c r="L16" s="783"/>
      <c r="M16" s="783"/>
      <c r="N16" s="784"/>
      <c r="O16" s="774" t="s">
        <v>1</v>
      </c>
      <c r="P16" s="774" t="s">
        <v>15</v>
      </c>
      <c r="Q16" s="729" t="s">
        <v>386</v>
      </c>
    </row>
    <row r="17" spans="1:20" ht="40.5" customHeight="1">
      <c r="A17" s="748"/>
      <c r="B17" s="794"/>
      <c r="C17" s="776"/>
      <c r="D17" s="776"/>
      <c r="E17" s="785" t="s">
        <v>9</v>
      </c>
      <c r="F17" s="785" t="s">
        <v>10</v>
      </c>
      <c r="G17" s="778" t="s">
        <v>2</v>
      </c>
      <c r="H17" s="779"/>
      <c r="I17" s="774" t="s">
        <v>16</v>
      </c>
      <c r="J17" s="778" t="s">
        <v>11</v>
      </c>
      <c r="K17" s="779"/>
      <c r="L17" s="788" t="s">
        <v>12</v>
      </c>
      <c r="M17" s="782" t="s">
        <v>13</v>
      </c>
      <c r="N17" s="784"/>
      <c r="O17" s="776"/>
      <c r="P17" s="776"/>
      <c r="Q17" s="729"/>
    </row>
    <row r="18" spans="1:20" ht="35.25" customHeight="1">
      <c r="A18" s="748"/>
      <c r="B18" s="794"/>
      <c r="C18" s="776"/>
      <c r="D18" s="776"/>
      <c r="E18" s="786"/>
      <c r="F18" s="786"/>
      <c r="G18" s="780"/>
      <c r="H18" s="781"/>
      <c r="I18" s="776"/>
      <c r="J18" s="780"/>
      <c r="K18" s="781"/>
      <c r="L18" s="789"/>
      <c r="M18" s="774" t="s">
        <v>3</v>
      </c>
      <c r="N18" s="774" t="s">
        <v>4</v>
      </c>
      <c r="O18" s="776"/>
      <c r="P18" s="776"/>
      <c r="Q18" s="729"/>
    </row>
    <row r="19" spans="1:20" ht="40.5" customHeight="1">
      <c r="A19" s="748"/>
      <c r="B19" s="794"/>
      <c r="C19" s="776"/>
      <c r="D19" s="776"/>
      <c r="E19" s="786"/>
      <c r="F19" s="786"/>
      <c r="G19" s="774" t="s">
        <v>5</v>
      </c>
      <c r="H19" s="774" t="s">
        <v>6</v>
      </c>
      <c r="I19" s="776"/>
      <c r="J19" s="774" t="s">
        <v>7</v>
      </c>
      <c r="K19" s="774" t="s">
        <v>6</v>
      </c>
      <c r="L19" s="789"/>
      <c r="M19" s="776"/>
      <c r="N19" s="776"/>
      <c r="O19" s="776"/>
      <c r="P19" s="775"/>
      <c r="Q19" s="729"/>
    </row>
    <row r="20" spans="1:20" ht="47.25" customHeight="1">
      <c r="A20" s="748"/>
      <c r="B20" s="794"/>
      <c r="C20" s="775"/>
      <c r="D20" s="775"/>
      <c r="E20" s="787"/>
      <c r="F20" s="787"/>
      <c r="G20" s="775"/>
      <c r="H20" s="775"/>
      <c r="I20" s="775"/>
      <c r="J20" s="775"/>
      <c r="K20" s="775"/>
      <c r="L20" s="790"/>
      <c r="M20" s="775"/>
      <c r="N20" s="775"/>
      <c r="O20" s="775"/>
      <c r="P20" s="137" t="s">
        <v>17</v>
      </c>
      <c r="Q20" s="729"/>
    </row>
    <row r="21" spans="1:20" ht="24.75" customHeight="1">
      <c r="A21" s="71"/>
      <c r="B21" s="139">
        <v>1</v>
      </c>
      <c r="C21" s="139">
        <v>2</v>
      </c>
      <c r="D21" s="139">
        <v>3</v>
      </c>
      <c r="E21" s="44">
        <v>4</v>
      </c>
      <c r="F21" s="44">
        <v>5</v>
      </c>
      <c r="G21" s="139">
        <v>6</v>
      </c>
      <c r="H21" s="139">
        <v>7</v>
      </c>
      <c r="I21" s="139">
        <v>8</v>
      </c>
      <c r="J21" s="139">
        <v>9</v>
      </c>
      <c r="K21" s="139">
        <v>10</v>
      </c>
      <c r="L21" s="139">
        <v>11</v>
      </c>
      <c r="M21" s="139">
        <v>12</v>
      </c>
      <c r="N21" s="139">
        <v>13</v>
      </c>
      <c r="O21" s="139">
        <v>14</v>
      </c>
      <c r="P21" s="139">
        <v>15</v>
      </c>
      <c r="Q21" s="250">
        <v>16</v>
      </c>
    </row>
    <row r="22" spans="1:20" s="110" customFormat="1" ht="35.25" customHeight="1">
      <c r="A22" s="69"/>
      <c r="B22" s="149"/>
      <c r="C22" s="150"/>
      <c r="D22" s="150"/>
      <c r="E22" s="151"/>
      <c r="F22" s="151"/>
      <c r="G22" s="152" t="s">
        <v>35</v>
      </c>
      <c r="H22" s="153"/>
      <c r="I22" s="153"/>
      <c r="J22" s="153"/>
      <c r="K22" s="150"/>
      <c r="L22" s="154"/>
      <c r="M22" s="155"/>
      <c r="N22" s="155"/>
      <c r="O22" s="150"/>
      <c r="P22" s="142"/>
      <c r="R22" s="304"/>
      <c r="S22" s="304"/>
      <c r="T22" s="363"/>
    </row>
    <row r="23" spans="1:20" ht="68.25" customHeight="1">
      <c r="A23" s="441"/>
      <c r="B23" s="127">
        <v>1</v>
      </c>
      <c r="C23" s="56" t="s">
        <v>63</v>
      </c>
      <c r="D23" s="127" t="s">
        <v>64</v>
      </c>
      <c r="E23" s="129" t="s">
        <v>65</v>
      </c>
      <c r="F23" s="56" t="s">
        <v>55</v>
      </c>
      <c r="G23" s="59">
        <v>796</v>
      </c>
      <c r="H23" s="59" t="s">
        <v>66</v>
      </c>
      <c r="I23" s="115">
        <v>10150</v>
      </c>
      <c r="J23" s="57">
        <v>45000000000</v>
      </c>
      <c r="K23" s="58" t="s">
        <v>57</v>
      </c>
      <c r="L23" s="88">
        <v>2212215</v>
      </c>
      <c r="M23" s="131">
        <v>43101</v>
      </c>
      <c r="N23" s="131">
        <v>43465</v>
      </c>
      <c r="O23" s="58" t="s">
        <v>67</v>
      </c>
      <c r="P23" s="127" t="s">
        <v>68</v>
      </c>
      <c r="Q23" s="252" t="s">
        <v>543</v>
      </c>
    </row>
    <row r="24" spans="1:20" ht="78" customHeight="1">
      <c r="A24" s="441"/>
      <c r="B24" s="127">
        <v>2</v>
      </c>
      <c r="C24" s="56" t="s">
        <v>69</v>
      </c>
      <c r="D24" s="56" t="s">
        <v>70</v>
      </c>
      <c r="E24" s="56" t="s">
        <v>71</v>
      </c>
      <c r="F24" s="56" t="s">
        <v>55</v>
      </c>
      <c r="G24" s="59">
        <v>796</v>
      </c>
      <c r="H24" s="59" t="s">
        <v>66</v>
      </c>
      <c r="I24" s="115">
        <v>12900</v>
      </c>
      <c r="J24" s="57">
        <v>45000000000</v>
      </c>
      <c r="K24" s="58" t="s">
        <v>57</v>
      </c>
      <c r="L24" s="224">
        <v>517668</v>
      </c>
      <c r="M24" s="131">
        <v>43101</v>
      </c>
      <c r="N24" s="131">
        <v>43465</v>
      </c>
      <c r="O24" s="58" t="s">
        <v>67</v>
      </c>
      <c r="P24" s="127" t="s">
        <v>68</v>
      </c>
      <c r="Q24" s="645" t="s">
        <v>543</v>
      </c>
    </row>
    <row r="25" spans="1:20" ht="76.5" customHeight="1">
      <c r="A25" s="441"/>
      <c r="B25" s="127">
        <v>3</v>
      </c>
      <c r="C25" s="127" t="s">
        <v>72</v>
      </c>
      <c r="D25" s="127" t="s">
        <v>73</v>
      </c>
      <c r="E25" s="56" t="s">
        <v>74</v>
      </c>
      <c r="F25" s="56" t="s">
        <v>55</v>
      </c>
      <c r="G25" s="59">
        <v>876</v>
      </c>
      <c r="H25" s="59" t="s">
        <v>56</v>
      </c>
      <c r="I25" s="127">
        <v>1</v>
      </c>
      <c r="J25" s="57">
        <v>45000000000</v>
      </c>
      <c r="K25" s="58" t="s">
        <v>57</v>
      </c>
      <c r="L25" s="88">
        <v>7221341</v>
      </c>
      <c r="M25" s="131">
        <v>43101</v>
      </c>
      <c r="N25" s="131">
        <v>43465</v>
      </c>
      <c r="O25" s="58" t="s">
        <v>75</v>
      </c>
      <c r="P25" s="127" t="s">
        <v>58</v>
      </c>
      <c r="Q25" s="645" t="s">
        <v>543</v>
      </c>
    </row>
    <row r="26" spans="1:20" s="43" customFormat="1" ht="94.5" customHeight="1">
      <c r="A26" s="441"/>
      <c r="B26" s="127">
        <v>4</v>
      </c>
      <c r="C26" s="58" t="s">
        <v>76</v>
      </c>
      <c r="D26" s="58" t="s">
        <v>76</v>
      </c>
      <c r="E26" s="56" t="s">
        <v>77</v>
      </c>
      <c r="F26" s="56" t="s">
        <v>55</v>
      </c>
      <c r="G26" s="59">
        <v>876</v>
      </c>
      <c r="H26" s="59" t="s">
        <v>56</v>
      </c>
      <c r="I26" s="127">
        <v>1</v>
      </c>
      <c r="J26" s="57">
        <v>45000000000</v>
      </c>
      <c r="K26" s="58" t="s">
        <v>57</v>
      </c>
      <c r="L26" s="88">
        <v>520000</v>
      </c>
      <c r="M26" s="131">
        <v>43101</v>
      </c>
      <c r="N26" s="131">
        <v>43465</v>
      </c>
      <c r="O26" s="58" t="s">
        <v>78</v>
      </c>
      <c r="P26" s="59" t="s">
        <v>58</v>
      </c>
      <c r="Q26" s="645" t="s">
        <v>543</v>
      </c>
      <c r="R26" s="299"/>
      <c r="S26" s="299"/>
      <c r="T26" s="47"/>
    </row>
    <row r="27" spans="1:20" s="43" customFormat="1" ht="94.5" customHeight="1">
      <c r="A27" s="113" t="s">
        <v>59</v>
      </c>
      <c r="B27" s="127">
        <v>5</v>
      </c>
      <c r="C27" s="58" t="s">
        <v>60</v>
      </c>
      <c r="D27" s="58" t="s">
        <v>61</v>
      </c>
      <c r="E27" s="56" t="s">
        <v>343</v>
      </c>
      <c r="F27" s="56" t="s">
        <v>55</v>
      </c>
      <c r="G27" s="59">
        <v>876</v>
      </c>
      <c r="H27" s="59" t="s">
        <v>56</v>
      </c>
      <c r="I27" s="58" t="s">
        <v>79</v>
      </c>
      <c r="J27" s="128">
        <v>45000000000</v>
      </c>
      <c r="K27" s="128" t="s">
        <v>57</v>
      </c>
      <c r="L27" s="88">
        <v>147835</v>
      </c>
      <c r="M27" s="114">
        <v>43101</v>
      </c>
      <c r="N27" s="107">
        <v>43524</v>
      </c>
      <c r="O27" s="58" t="s">
        <v>78</v>
      </c>
      <c r="P27" s="127" t="s">
        <v>58</v>
      </c>
      <c r="Q27" s="645" t="s">
        <v>543</v>
      </c>
      <c r="R27" s="299"/>
      <c r="S27" s="299"/>
      <c r="T27" s="47"/>
    </row>
    <row r="28" spans="1:20" ht="109.5" customHeight="1">
      <c r="A28" s="87"/>
      <c r="B28" s="54">
        <v>6</v>
      </c>
      <c r="C28" s="54" t="s">
        <v>131</v>
      </c>
      <c r="D28" s="125" t="s">
        <v>132</v>
      </c>
      <c r="E28" s="117" t="s">
        <v>133</v>
      </c>
      <c r="F28" s="53" t="s">
        <v>55</v>
      </c>
      <c r="G28" s="52" t="s">
        <v>134</v>
      </c>
      <c r="H28" s="52" t="s">
        <v>56</v>
      </c>
      <c r="I28" s="53" t="s">
        <v>94</v>
      </c>
      <c r="J28" s="52">
        <v>45000000000</v>
      </c>
      <c r="K28" s="52" t="s">
        <v>57</v>
      </c>
      <c r="L28" s="55">
        <v>10438000</v>
      </c>
      <c r="M28" s="28">
        <v>43101</v>
      </c>
      <c r="N28" s="28">
        <v>43524</v>
      </c>
      <c r="O28" s="52" t="s">
        <v>75</v>
      </c>
      <c r="P28" s="125" t="s">
        <v>58</v>
      </c>
      <c r="Q28" s="251" t="s">
        <v>388</v>
      </c>
    </row>
    <row r="29" spans="1:20" ht="84.75" customHeight="1">
      <c r="A29" s="87"/>
      <c r="B29" s="54">
        <v>7</v>
      </c>
      <c r="C29" s="54" t="s">
        <v>135</v>
      </c>
      <c r="D29" s="53" t="s">
        <v>136</v>
      </c>
      <c r="E29" s="134" t="s">
        <v>137</v>
      </c>
      <c r="F29" s="53" t="s">
        <v>55</v>
      </c>
      <c r="G29" s="52" t="s">
        <v>134</v>
      </c>
      <c r="H29" s="52" t="s">
        <v>56</v>
      </c>
      <c r="I29" s="133" t="s">
        <v>94</v>
      </c>
      <c r="J29" s="52">
        <v>45000000000</v>
      </c>
      <c r="K29" s="52" t="s">
        <v>57</v>
      </c>
      <c r="L29" s="96">
        <v>67652</v>
      </c>
      <c r="M29" s="28">
        <v>43101</v>
      </c>
      <c r="N29" s="28">
        <v>43524</v>
      </c>
      <c r="O29" s="52" t="s">
        <v>75</v>
      </c>
      <c r="P29" s="125" t="s">
        <v>58</v>
      </c>
      <c r="Q29" s="251" t="s">
        <v>388</v>
      </c>
    </row>
    <row r="30" spans="1:20" ht="90" customHeight="1">
      <c r="A30" s="87"/>
      <c r="B30" s="54">
        <v>8</v>
      </c>
      <c r="C30" s="54" t="s">
        <v>135</v>
      </c>
      <c r="D30" s="53" t="s">
        <v>136</v>
      </c>
      <c r="E30" s="134" t="s">
        <v>162</v>
      </c>
      <c r="F30" s="53" t="s">
        <v>55</v>
      </c>
      <c r="G30" s="52" t="s">
        <v>134</v>
      </c>
      <c r="H30" s="52" t="s">
        <v>56</v>
      </c>
      <c r="I30" s="133" t="s">
        <v>94</v>
      </c>
      <c r="J30" s="52">
        <v>45000000000</v>
      </c>
      <c r="K30" s="52" t="s">
        <v>57</v>
      </c>
      <c r="L30" s="55">
        <v>156000</v>
      </c>
      <c r="M30" s="28">
        <v>43101</v>
      </c>
      <c r="N30" s="28">
        <v>43524</v>
      </c>
      <c r="O30" s="52" t="s">
        <v>75</v>
      </c>
      <c r="P30" s="125" t="s">
        <v>58</v>
      </c>
      <c r="Q30" s="251" t="s">
        <v>388</v>
      </c>
    </row>
    <row r="31" spans="1:20" s="43" customFormat="1" ht="89.25" customHeight="1">
      <c r="A31" s="444"/>
      <c r="B31" s="125">
        <v>16</v>
      </c>
      <c r="C31" s="125" t="s">
        <v>236</v>
      </c>
      <c r="D31" s="125" t="s">
        <v>242</v>
      </c>
      <c r="E31" s="53" t="s">
        <v>363</v>
      </c>
      <c r="F31" s="53" t="s">
        <v>55</v>
      </c>
      <c r="G31" s="52" t="s">
        <v>134</v>
      </c>
      <c r="H31" s="52" t="s">
        <v>56</v>
      </c>
      <c r="I31" s="52" t="s">
        <v>94</v>
      </c>
      <c r="J31" s="57">
        <v>45000000000</v>
      </c>
      <c r="K31" s="58" t="s">
        <v>57</v>
      </c>
      <c r="L31" s="55">
        <v>2580000</v>
      </c>
      <c r="M31" s="28">
        <v>43101</v>
      </c>
      <c r="N31" s="28">
        <v>43160</v>
      </c>
      <c r="O31" s="52" t="s">
        <v>78</v>
      </c>
      <c r="P31" s="125" t="s">
        <v>58</v>
      </c>
      <c r="Q31" s="254" t="s">
        <v>542</v>
      </c>
      <c r="R31" s="299"/>
      <c r="S31" s="299"/>
      <c r="T31" s="47"/>
    </row>
    <row r="32" spans="1:20" s="43" customFormat="1" ht="105" customHeight="1">
      <c r="A32" s="206" t="s">
        <v>356</v>
      </c>
      <c r="B32" s="91">
        <v>19</v>
      </c>
      <c r="C32" s="52" t="s">
        <v>256</v>
      </c>
      <c r="D32" s="52" t="s">
        <v>257</v>
      </c>
      <c r="E32" s="53" t="s">
        <v>258</v>
      </c>
      <c r="F32" s="53" t="s">
        <v>55</v>
      </c>
      <c r="G32" s="52" t="s">
        <v>259</v>
      </c>
      <c r="H32" s="52" t="s">
        <v>260</v>
      </c>
      <c r="I32" s="52" t="s">
        <v>94</v>
      </c>
      <c r="J32" s="52">
        <v>45000000000</v>
      </c>
      <c r="K32" s="52" t="s">
        <v>57</v>
      </c>
      <c r="L32" s="55">
        <v>70800</v>
      </c>
      <c r="M32" s="28">
        <v>43101</v>
      </c>
      <c r="N32" s="28">
        <v>43132</v>
      </c>
      <c r="O32" s="53" t="s">
        <v>75</v>
      </c>
      <c r="P32" s="125" t="s">
        <v>58</v>
      </c>
      <c r="Q32" s="255" t="s">
        <v>390</v>
      </c>
      <c r="R32" s="299"/>
      <c r="S32" s="299"/>
      <c r="T32" s="47"/>
    </row>
    <row r="33" spans="1:20" s="43" customFormat="1" ht="122.25" customHeight="1">
      <c r="A33" s="90"/>
      <c r="B33" s="41">
        <v>20</v>
      </c>
      <c r="C33" s="52" t="s">
        <v>354</v>
      </c>
      <c r="D33" s="52" t="s">
        <v>279</v>
      </c>
      <c r="E33" s="53" t="s">
        <v>482</v>
      </c>
      <c r="F33" s="53" t="s">
        <v>280</v>
      </c>
      <c r="G33" s="54">
        <v>876</v>
      </c>
      <c r="H33" s="54" t="s">
        <v>56</v>
      </c>
      <c r="I33" s="125">
        <v>1</v>
      </c>
      <c r="J33" s="52" t="s">
        <v>167</v>
      </c>
      <c r="K33" s="52" t="s">
        <v>57</v>
      </c>
      <c r="L33" s="55">
        <v>3000000</v>
      </c>
      <c r="M33" s="28">
        <v>43101</v>
      </c>
      <c r="N33" s="28">
        <v>43555</v>
      </c>
      <c r="O33" s="134" t="s">
        <v>241</v>
      </c>
      <c r="P33" s="125" t="s">
        <v>58</v>
      </c>
      <c r="Q33" s="256" t="s">
        <v>391</v>
      </c>
      <c r="R33" s="299"/>
      <c r="S33" s="299"/>
      <c r="T33" s="47"/>
    </row>
    <row r="34" spans="1:20" s="43" customFormat="1" ht="106.5" customHeight="1">
      <c r="A34" s="123" t="s">
        <v>158</v>
      </c>
      <c r="B34" s="91">
        <v>22</v>
      </c>
      <c r="C34" s="52" t="s">
        <v>323</v>
      </c>
      <c r="D34" s="52" t="s">
        <v>324</v>
      </c>
      <c r="E34" s="134" t="s">
        <v>325</v>
      </c>
      <c r="F34" s="53" t="s">
        <v>55</v>
      </c>
      <c r="G34" s="52" t="s">
        <v>134</v>
      </c>
      <c r="H34" s="52" t="s">
        <v>56</v>
      </c>
      <c r="I34" s="52" t="s">
        <v>94</v>
      </c>
      <c r="J34" s="52" t="s">
        <v>167</v>
      </c>
      <c r="K34" s="52" t="s">
        <v>57</v>
      </c>
      <c r="L34" s="55">
        <v>158652</v>
      </c>
      <c r="M34" s="28">
        <v>43101</v>
      </c>
      <c r="N34" s="28">
        <v>43496</v>
      </c>
      <c r="O34" s="52" t="s">
        <v>75</v>
      </c>
      <c r="P34" s="125" t="s">
        <v>58</v>
      </c>
      <c r="Q34" s="257" t="s">
        <v>393</v>
      </c>
      <c r="R34" s="299"/>
      <c r="S34" s="299"/>
      <c r="T34" s="47"/>
    </row>
    <row r="35" spans="1:20" s="43" customFormat="1" ht="106.5" customHeight="1">
      <c r="A35" s="54"/>
      <c r="B35" s="54">
        <v>23</v>
      </c>
      <c r="C35" s="54" t="s">
        <v>326</v>
      </c>
      <c r="D35" s="53" t="s">
        <v>327</v>
      </c>
      <c r="E35" s="134" t="s">
        <v>328</v>
      </c>
      <c r="F35" s="53" t="s">
        <v>318</v>
      </c>
      <c r="G35" s="54">
        <v>876</v>
      </c>
      <c r="H35" s="54" t="s">
        <v>56</v>
      </c>
      <c r="I35" s="54">
        <v>1</v>
      </c>
      <c r="J35" s="53">
        <v>45000000000</v>
      </c>
      <c r="K35" s="52" t="s">
        <v>57</v>
      </c>
      <c r="L35" s="55">
        <v>353904</v>
      </c>
      <c r="M35" s="28">
        <v>43101</v>
      </c>
      <c r="N35" s="28">
        <v>43496</v>
      </c>
      <c r="O35" s="52" t="s">
        <v>75</v>
      </c>
      <c r="P35" s="125" t="s">
        <v>58</v>
      </c>
      <c r="Q35" s="257" t="s">
        <v>393</v>
      </c>
      <c r="R35" s="299"/>
      <c r="S35" s="299"/>
      <c r="T35" s="47"/>
    </row>
    <row r="36" spans="1:20" s="43" customFormat="1" ht="106.5" customHeight="1">
      <c r="A36" s="54"/>
      <c r="B36" s="54">
        <v>24</v>
      </c>
      <c r="C36" s="54" t="s">
        <v>329</v>
      </c>
      <c r="D36" s="53" t="s">
        <v>330</v>
      </c>
      <c r="E36" s="134" t="s">
        <v>331</v>
      </c>
      <c r="F36" s="53" t="s">
        <v>318</v>
      </c>
      <c r="G36" s="54">
        <v>876</v>
      </c>
      <c r="H36" s="54" t="s">
        <v>56</v>
      </c>
      <c r="I36" s="54">
        <v>1</v>
      </c>
      <c r="J36" s="53">
        <v>45000000000</v>
      </c>
      <c r="K36" s="52" t="s">
        <v>57</v>
      </c>
      <c r="L36" s="55">
        <v>181576.56</v>
      </c>
      <c r="M36" s="28">
        <v>43101</v>
      </c>
      <c r="N36" s="28">
        <v>43496</v>
      </c>
      <c r="O36" s="52" t="s">
        <v>75</v>
      </c>
      <c r="P36" s="125" t="s">
        <v>58</v>
      </c>
      <c r="Q36" s="257" t="s">
        <v>393</v>
      </c>
      <c r="R36" s="299"/>
      <c r="S36" s="299"/>
      <c r="T36" s="47"/>
    </row>
    <row r="37" spans="1:20" s="43" customFormat="1" ht="122.25" customHeight="1">
      <c r="A37" s="113" t="s">
        <v>154</v>
      </c>
      <c r="B37" s="54">
        <v>25</v>
      </c>
      <c r="C37" s="52" t="s">
        <v>175</v>
      </c>
      <c r="D37" s="52" t="s">
        <v>175</v>
      </c>
      <c r="E37" s="53" t="s">
        <v>340</v>
      </c>
      <c r="F37" s="53" t="s">
        <v>55</v>
      </c>
      <c r="G37" s="52" t="s">
        <v>134</v>
      </c>
      <c r="H37" s="52" t="s">
        <v>56</v>
      </c>
      <c r="I37" s="52" t="s">
        <v>94</v>
      </c>
      <c r="J37" s="52">
        <v>45000000000</v>
      </c>
      <c r="K37" s="52" t="s">
        <v>57</v>
      </c>
      <c r="L37" s="55">
        <v>930000</v>
      </c>
      <c r="M37" s="28">
        <v>43101</v>
      </c>
      <c r="N37" s="28">
        <v>43435</v>
      </c>
      <c r="O37" s="52" t="s">
        <v>75</v>
      </c>
      <c r="P37" s="125" t="s">
        <v>58</v>
      </c>
      <c r="Q37" s="257" t="s">
        <v>394</v>
      </c>
      <c r="R37" s="299"/>
      <c r="S37" s="299"/>
      <c r="T37" s="47"/>
    </row>
    <row r="38" spans="1:20" s="43" customFormat="1" ht="119.25" customHeight="1">
      <c r="A38" s="87"/>
      <c r="B38" s="54">
        <v>29</v>
      </c>
      <c r="C38" s="54" t="s">
        <v>326</v>
      </c>
      <c r="D38" s="53" t="s">
        <v>327</v>
      </c>
      <c r="E38" s="133" t="s">
        <v>353</v>
      </c>
      <c r="F38" s="53" t="s">
        <v>55</v>
      </c>
      <c r="G38" s="54">
        <v>876</v>
      </c>
      <c r="H38" s="54" t="s">
        <v>56</v>
      </c>
      <c r="I38" s="141">
        <v>1</v>
      </c>
      <c r="J38" s="53">
        <v>45000000000</v>
      </c>
      <c r="K38" s="52" t="s">
        <v>57</v>
      </c>
      <c r="L38" s="96">
        <v>3656002.43</v>
      </c>
      <c r="M38" s="28">
        <v>43101</v>
      </c>
      <c r="N38" s="28">
        <v>43465</v>
      </c>
      <c r="O38" s="52" t="s">
        <v>75</v>
      </c>
      <c r="P38" s="125" t="s">
        <v>58</v>
      </c>
      <c r="Q38" s="251" t="s">
        <v>388</v>
      </c>
      <c r="R38" s="299"/>
      <c r="S38" s="299"/>
      <c r="T38" s="47"/>
    </row>
    <row r="39" spans="1:20" s="43" customFormat="1" ht="119.25" customHeight="1">
      <c r="A39" s="74"/>
      <c r="B39" s="75">
        <v>172</v>
      </c>
      <c r="C39" s="200" t="s">
        <v>243</v>
      </c>
      <c r="D39" s="201" t="s">
        <v>244</v>
      </c>
      <c r="E39" s="75" t="s">
        <v>355</v>
      </c>
      <c r="F39" s="202" t="s">
        <v>55</v>
      </c>
      <c r="G39" s="76" t="s">
        <v>134</v>
      </c>
      <c r="H39" s="76" t="s">
        <v>56</v>
      </c>
      <c r="I39" s="201" t="s">
        <v>94</v>
      </c>
      <c r="J39" s="203">
        <v>45000000000</v>
      </c>
      <c r="K39" s="81" t="s">
        <v>57</v>
      </c>
      <c r="L39" s="204">
        <v>55968000</v>
      </c>
      <c r="M39" s="205">
        <v>43101</v>
      </c>
      <c r="N39" s="205">
        <v>43496</v>
      </c>
      <c r="O39" s="201" t="s">
        <v>213</v>
      </c>
      <c r="P39" s="198" t="s">
        <v>58</v>
      </c>
      <c r="Q39" s="254" t="s">
        <v>542</v>
      </c>
      <c r="R39" s="299"/>
      <c r="S39" s="299"/>
      <c r="T39" s="47"/>
    </row>
    <row r="40" spans="1:20" s="43" customFormat="1" ht="96.75" customHeight="1">
      <c r="A40" s="207"/>
      <c r="B40" s="208">
        <v>173</v>
      </c>
      <c r="C40" s="210" t="s">
        <v>243</v>
      </c>
      <c r="D40" s="209" t="s">
        <v>244</v>
      </c>
      <c r="E40" s="213" t="s">
        <v>358</v>
      </c>
      <c r="F40" s="211" t="s">
        <v>55</v>
      </c>
      <c r="G40" s="210" t="s">
        <v>134</v>
      </c>
      <c r="H40" s="210" t="s">
        <v>56</v>
      </c>
      <c r="I40" s="210" t="s">
        <v>94</v>
      </c>
      <c r="J40" s="212">
        <v>45000000000</v>
      </c>
      <c r="K40" s="210" t="s">
        <v>57</v>
      </c>
      <c r="L40" s="214">
        <v>21800000</v>
      </c>
      <c r="M40" s="215">
        <v>43101</v>
      </c>
      <c r="N40" s="215">
        <v>43496</v>
      </c>
      <c r="O40" s="210" t="s">
        <v>213</v>
      </c>
      <c r="P40" s="212" t="s">
        <v>58</v>
      </c>
      <c r="Q40" s="254" t="s">
        <v>542</v>
      </c>
      <c r="R40" s="299"/>
      <c r="S40" s="299"/>
      <c r="T40" s="47"/>
    </row>
    <row r="41" spans="1:20" s="43" customFormat="1" ht="96.75" customHeight="1">
      <c r="A41" s="207"/>
      <c r="B41" s="208">
        <v>174</v>
      </c>
      <c r="C41" s="210" t="s">
        <v>243</v>
      </c>
      <c r="D41" s="209" t="s">
        <v>244</v>
      </c>
      <c r="E41" s="213" t="s">
        <v>359</v>
      </c>
      <c r="F41" s="211" t="s">
        <v>55</v>
      </c>
      <c r="G41" s="210" t="s">
        <v>134</v>
      </c>
      <c r="H41" s="210" t="s">
        <v>56</v>
      </c>
      <c r="I41" s="210" t="s">
        <v>94</v>
      </c>
      <c r="J41" s="212">
        <v>45000000000</v>
      </c>
      <c r="K41" s="210" t="s">
        <v>57</v>
      </c>
      <c r="L41" s="214">
        <v>21800000</v>
      </c>
      <c r="M41" s="215">
        <v>43101</v>
      </c>
      <c r="N41" s="215">
        <v>43496</v>
      </c>
      <c r="O41" s="210" t="s">
        <v>213</v>
      </c>
      <c r="P41" s="212" t="s">
        <v>58</v>
      </c>
      <c r="Q41" s="254" t="s">
        <v>542</v>
      </c>
      <c r="R41" s="299"/>
      <c r="S41" s="299"/>
      <c r="T41" s="47"/>
    </row>
    <row r="42" spans="1:20" s="43" customFormat="1" ht="96.75" customHeight="1">
      <c r="A42" s="207"/>
      <c r="B42" s="208">
        <v>175</v>
      </c>
      <c r="C42" s="210" t="s">
        <v>243</v>
      </c>
      <c r="D42" s="209" t="s">
        <v>244</v>
      </c>
      <c r="E42" s="213" t="s">
        <v>360</v>
      </c>
      <c r="F42" s="211" t="s">
        <v>55</v>
      </c>
      <c r="G42" s="210" t="s">
        <v>134</v>
      </c>
      <c r="H42" s="210" t="s">
        <v>56</v>
      </c>
      <c r="I42" s="210" t="s">
        <v>94</v>
      </c>
      <c r="J42" s="212">
        <v>45000000000</v>
      </c>
      <c r="K42" s="210" t="s">
        <v>57</v>
      </c>
      <c r="L42" s="214">
        <v>21800000</v>
      </c>
      <c r="M42" s="215">
        <v>43101</v>
      </c>
      <c r="N42" s="215">
        <v>43496</v>
      </c>
      <c r="O42" s="210" t="s">
        <v>213</v>
      </c>
      <c r="P42" s="212" t="s">
        <v>58</v>
      </c>
      <c r="Q42" s="254" t="s">
        <v>542</v>
      </c>
      <c r="R42" s="299"/>
      <c r="S42" s="299"/>
      <c r="T42" s="47"/>
    </row>
    <row r="43" spans="1:20" s="43" customFormat="1" ht="96.75" customHeight="1">
      <c r="A43" s="207"/>
      <c r="B43" s="208">
        <v>176</v>
      </c>
      <c r="C43" s="210" t="s">
        <v>243</v>
      </c>
      <c r="D43" s="209" t="s">
        <v>244</v>
      </c>
      <c r="E43" s="213" t="s">
        <v>361</v>
      </c>
      <c r="F43" s="211" t="s">
        <v>55</v>
      </c>
      <c r="G43" s="210" t="s">
        <v>134</v>
      </c>
      <c r="H43" s="210" t="s">
        <v>56</v>
      </c>
      <c r="I43" s="210" t="s">
        <v>94</v>
      </c>
      <c r="J43" s="212">
        <v>45000000000</v>
      </c>
      <c r="K43" s="210" t="s">
        <v>57</v>
      </c>
      <c r="L43" s="214">
        <v>21800000</v>
      </c>
      <c r="M43" s="215">
        <v>43101</v>
      </c>
      <c r="N43" s="215">
        <v>43496</v>
      </c>
      <c r="O43" s="210" t="s">
        <v>213</v>
      </c>
      <c r="P43" s="212" t="s">
        <v>58</v>
      </c>
      <c r="Q43" s="254" t="s">
        <v>542</v>
      </c>
      <c r="R43" s="299"/>
      <c r="S43" s="299"/>
      <c r="T43" s="47"/>
    </row>
    <row r="44" spans="1:20" s="43" customFormat="1" ht="96.75" customHeight="1">
      <c r="A44" s="207"/>
      <c r="B44" s="208">
        <v>177</v>
      </c>
      <c r="C44" s="210" t="s">
        <v>243</v>
      </c>
      <c r="D44" s="209" t="s">
        <v>244</v>
      </c>
      <c r="E44" s="213" t="s">
        <v>362</v>
      </c>
      <c r="F44" s="211" t="s">
        <v>55</v>
      </c>
      <c r="G44" s="210" t="s">
        <v>134</v>
      </c>
      <c r="H44" s="210" t="s">
        <v>56</v>
      </c>
      <c r="I44" s="210" t="s">
        <v>94</v>
      </c>
      <c r="J44" s="212">
        <v>45000000000</v>
      </c>
      <c r="K44" s="210" t="s">
        <v>57</v>
      </c>
      <c r="L44" s="214">
        <v>21800000</v>
      </c>
      <c r="M44" s="215">
        <v>43101</v>
      </c>
      <c r="N44" s="215">
        <v>43496</v>
      </c>
      <c r="O44" s="210" t="s">
        <v>213</v>
      </c>
      <c r="P44" s="212" t="s">
        <v>58</v>
      </c>
      <c r="Q44" s="254" t="s">
        <v>542</v>
      </c>
      <c r="R44" s="299"/>
      <c r="S44" s="299"/>
      <c r="T44" s="47"/>
    </row>
    <row r="45" spans="1:20" s="43" customFormat="1" ht="96.75" customHeight="1">
      <c r="A45" s="216"/>
      <c r="B45" s="230">
        <v>179</v>
      </c>
      <c r="C45" s="231" t="s">
        <v>243</v>
      </c>
      <c r="D45" s="226" t="s">
        <v>244</v>
      </c>
      <c r="E45" s="226" t="s">
        <v>366</v>
      </c>
      <c r="F45" s="226" t="s">
        <v>55</v>
      </c>
      <c r="G45" s="225" t="s">
        <v>134</v>
      </c>
      <c r="H45" s="225" t="s">
        <v>56</v>
      </c>
      <c r="I45" s="225" t="s">
        <v>94</v>
      </c>
      <c r="J45" s="225">
        <v>82000000000</v>
      </c>
      <c r="K45" s="225" t="s">
        <v>367</v>
      </c>
      <c r="L45" s="232">
        <v>1600000</v>
      </c>
      <c r="M45" s="223">
        <v>43101</v>
      </c>
      <c r="N45" s="223">
        <v>43435</v>
      </c>
      <c r="O45" s="226" t="s">
        <v>75</v>
      </c>
      <c r="P45" s="231" t="s">
        <v>58</v>
      </c>
      <c r="Q45" s="258" t="s">
        <v>396</v>
      </c>
      <c r="R45" s="299"/>
      <c r="S45" s="299"/>
      <c r="T45" s="47"/>
    </row>
    <row r="46" spans="1:20" s="43" customFormat="1" ht="96.75" customHeight="1">
      <c r="A46" s="216"/>
      <c r="B46" s="230">
        <v>180</v>
      </c>
      <c r="C46" s="231" t="s">
        <v>243</v>
      </c>
      <c r="D46" s="226" t="s">
        <v>244</v>
      </c>
      <c r="E46" s="226" t="s">
        <v>366</v>
      </c>
      <c r="F46" s="226" t="s">
        <v>55</v>
      </c>
      <c r="G46" s="225" t="s">
        <v>134</v>
      </c>
      <c r="H46" s="225" t="s">
        <v>56</v>
      </c>
      <c r="I46" s="225" t="s">
        <v>94</v>
      </c>
      <c r="J46" s="225">
        <v>83000000000</v>
      </c>
      <c r="K46" s="225" t="s">
        <v>368</v>
      </c>
      <c r="L46" s="232">
        <v>800000</v>
      </c>
      <c r="M46" s="223">
        <v>43101</v>
      </c>
      <c r="N46" s="223">
        <v>43435</v>
      </c>
      <c r="O46" s="226" t="s">
        <v>75</v>
      </c>
      <c r="P46" s="231" t="s">
        <v>58</v>
      </c>
      <c r="Q46" s="258" t="s">
        <v>396</v>
      </c>
      <c r="R46" s="299"/>
      <c r="S46" s="299"/>
      <c r="T46" s="47"/>
    </row>
    <row r="47" spans="1:20" s="43" customFormat="1" ht="96.75" customHeight="1">
      <c r="A47" s="216"/>
      <c r="B47" s="230">
        <v>181</v>
      </c>
      <c r="C47" s="231" t="s">
        <v>243</v>
      </c>
      <c r="D47" s="226" t="s">
        <v>244</v>
      </c>
      <c r="E47" s="226" t="s">
        <v>366</v>
      </c>
      <c r="F47" s="226" t="s">
        <v>55</v>
      </c>
      <c r="G47" s="225" t="s">
        <v>134</v>
      </c>
      <c r="H47" s="225" t="s">
        <v>56</v>
      </c>
      <c r="I47" s="225" t="s">
        <v>94</v>
      </c>
      <c r="J47" s="225">
        <v>96000000000</v>
      </c>
      <c r="K47" s="225" t="s">
        <v>369</v>
      </c>
      <c r="L47" s="232">
        <v>1600000</v>
      </c>
      <c r="M47" s="223">
        <v>43101</v>
      </c>
      <c r="N47" s="223">
        <v>43435</v>
      </c>
      <c r="O47" s="226" t="s">
        <v>75</v>
      </c>
      <c r="P47" s="231" t="s">
        <v>58</v>
      </c>
      <c r="Q47" s="258" t="s">
        <v>396</v>
      </c>
      <c r="R47" s="299"/>
      <c r="S47" s="299"/>
      <c r="T47" s="47"/>
    </row>
    <row r="48" spans="1:20" s="43" customFormat="1" ht="96.75" customHeight="1">
      <c r="A48" s="216"/>
      <c r="B48" s="230">
        <v>182</v>
      </c>
      <c r="C48" s="231" t="s">
        <v>243</v>
      </c>
      <c r="D48" s="226" t="s">
        <v>244</v>
      </c>
      <c r="E48" s="226" t="s">
        <v>366</v>
      </c>
      <c r="F48" s="226" t="s">
        <v>55</v>
      </c>
      <c r="G48" s="225" t="s">
        <v>134</v>
      </c>
      <c r="H48" s="225" t="s">
        <v>56</v>
      </c>
      <c r="I48" s="225" t="s">
        <v>94</v>
      </c>
      <c r="J48" s="225">
        <v>78000000000</v>
      </c>
      <c r="K48" s="225" t="s">
        <v>370</v>
      </c>
      <c r="L48" s="232">
        <v>400000</v>
      </c>
      <c r="M48" s="223">
        <v>43101</v>
      </c>
      <c r="N48" s="223">
        <v>43435</v>
      </c>
      <c r="O48" s="226" t="s">
        <v>75</v>
      </c>
      <c r="P48" s="231" t="s">
        <v>58</v>
      </c>
      <c r="Q48" s="258" t="s">
        <v>396</v>
      </c>
      <c r="R48" s="299"/>
      <c r="S48" s="299"/>
      <c r="T48" s="47"/>
    </row>
    <row r="49" spans="1:20" s="43" customFormat="1" ht="96.75" customHeight="1">
      <c r="A49" s="216"/>
      <c r="B49" s="230">
        <v>183</v>
      </c>
      <c r="C49" s="231" t="s">
        <v>243</v>
      </c>
      <c r="D49" s="226" t="s">
        <v>244</v>
      </c>
      <c r="E49" s="226" t="s">
        <v>366</v>
      </c>
      <c r="F49" s="226" t="s">
        <v>55</v>
      </c>
      <c r="G49" s="225" t="s">
        <v>134</v>
      </c>
      <c r="H49" s="225" t="s">
        <v>56</v>
      </c>
      <c r="I49" s="225" t="s">
        <v>94</v>
      </c>
      <c r="J49" s="225">
        <v>41000000000</v>
      </c>
      <c r="K49" s="225" t="s">
        <v>371</v>
      </c>
      <c r="L49" s="232">
        <v>1600000</v>
      </c>
      <c r="M49" s="223">
        <v>43101</v>
      </c>
      <c r="N49" s="223">
        <v>43435</v>
      </c>
      <c r="O49" s="226" t="s">
        <v>75</v>
      </c>
      <c r="P49" s="231" t="s">
        <v>58</v>
      </c>
      <c r="Q49" s="258" t="s">
        <v>396</v>
      </c>
      <c r="R49" s="299"/>
      <c r="S49" s="299"/>
      <c r="T49" s="47"/>
    </row>
    <row r="50" spans="1:20" s="43" customFormat="1" ht="96.75" customHeight="1">
      <c r="A50" s="216"/>
      <c r="B50" s="230">
        <v>184</v>
      </c>
      <c r="C50" s="231" t="s">
        <v>243</v>
      </c>
      <c r="D50" s="226" t="s">
        <v>244</v>
      </c>
      <c r="E50" s="226" t="s">
        <v>366</v>
      </c>
      <c r="F50" s="226" t="s">
        <v>55</v>
      </c>
      <c r="G50" s="225" t="s">
        <v>384</v>
      </c>
      <c r="H50" s="225" t="s">
        <v>56</v>
      </c>
      <c r="I50" s="225" t="s">
        <v>94</v>
      </c>
      <c r="J50" s="225">
        <v>93000000000</v>
      </c>
      <c r="K50" s="225" t="s">
        <v>385</v>
      </c>
      <c r="L50" s="233">
        <v>640000</v>
      </c>
      <c r="M50" s="223">
        <v>43101</v>
      </c>
      <c r="N50" s="223">
        <v>43435</v>
      </c>
      <c r="O50" s="226" t="s">
        <v>75</v>
      </c>
      <c r="P50" s="231" t="s">
        <v>58</v>
      </c>
      <c r="Q50" s="258" t="s">
        <v>396</v>
      </c>
      <c r="R50" s="299"/>
      <c r="S50" s="299"/>
      <c r="T50" s="47"/>
    </row>
    <row r="51" spans="1:20" s="43" customFormat="1" ht="27" customHeight="1">
      <c r="A51" s="54"/>
      <c r="B51" s="54"/>
      <c r="C51" s="52"/>
      <c r="D51" s="52"/>
      <c r="E51" s="134"/>
      <c r="F51" s="53"/>
      <c r="G51" s="52"/>
      <c r="H51" s="52"/>
      <c r="I51" s="52"/>
      <c r="J51" s="52"/>
      <c r="K51" s="52"/>
      <c r="L51" s="55"/>
      <c r="M51" s="28"/>
      <c r="N51" s="28"/>
      <c r="O51" s="52"/>
      <c r="P51" s="54"/>
      <c r="Q51" s="248"/>
      <c r="R51" s="299"/>
      <c r="S51" s="299"/>
      <c r="T51" s="47"/>
    </row>
    <row r="52" spans="1:20" s="111" customFormat="1" ht="42.75" customHeight="1">
      <c r="A52" s="69"/>
      <c r="B52" s="68"/>
      <c r="C52" s="156"/>
      <c r="D52" s="156"/>
      <c r="E52" s="157"/>
      <c r="F52" s="158"/>
      <c r="G52" s="159" t="s">
        <v>36</v>
      </c>
      <c r="H52" s="160"/>
      <c r="I52" s="160"/>
      <c r="J52" s="160"/>
      <c r="K52" s="156"/>
      <c r="L52" s="161"/>
      <c r="M52" s="162"/>
      <c r="N52" s="162"/>
      <c r="O52" s="156"/>
      <c r="P52" s="143"/>
      <c r="R52" s="305"/>
      <c r="S52" s="305"/>
      <c r="T52" s="364"/>
    </row>
    <row r="53" spans="1:20" s="43" customFormat="1" ht="94.5" customHeight="1">
      <c r="A53" s="113" t="s">
        <v>80</v>
      </c>
      <c r="B53" s="127">
        <v>30</v>
      </c>
      <c r="C53" s="58" t="s">
        <v>81</v>
      </c>
      <c r="D53" s="58" t="s">
        <v>82</v>
      </c>
      <c r="E53" s="56" t="s">
        <v>83</v>
      </c>
      <c r="F53" s="56" t="s">
        <v>55</v>
      </c>
      <c r="G53" s="59">
        <v>876</v>
      </c>
      <c r="H53" s="59" t="s">
        <v>56</v>
      </c>
      <c r="I53" s="127">
        <v>1</v>
      </c>
      <c r="J53" s="57">
        <v>45000000000</v>
      </c>
      <c r="K53" s="58" t="s">
        <v>57</v>
      </c>
      <c r="L53" s="88">
        <v>249600</v>
      </c>
      <c r="M53" s="131">
        <v>43132</v>
      </c>
      <c r="N53" s="131">
        <v>43555</v>
      </c>
      <c r="O53" s="58" t="s">
        <v>75</v>
      </c>
      <c r="P53" s="127" t="s">
        <v>58</v>
      </c>
      <c r="Q53" s="645" t="s">
        <v>543</v>
      </c>
      <c r="R53" s="299"/>
      <c r="S53" s="299"/>
      <c r="T53" s="47"/>
    </row>
    <row r="54" spans="1:20" s="43" customFormat="1" ht="36.75" customHeight="1">
      <c r="A54" s="743"/>
      <c r="B54" s="714">
        <v>31</v>
      </c>
      <c r="C54" s="717" t="s">
        <v>84</v>
      </c>
      <c r="D54" s="58" t="s">
        <v>85</v>
      </c>
      <c r="E54" s="715" t="s">
        <v>86</v>
      </c>
      <c r="F54" s="715" t="s">
        <v>55</v>
      </c>
      <c r="G54" s="59">
        <v>876</v>
      </c>
      <c r="H54" s="59" t="s">
        <v>56</v>
      </c>
      <c r="I54" s="127">
        <v>1</v>
      </c>
      <c r="J54" s="745">
        <v>45000000000</v>
      </c>
      <c r="K54" s="717" t="s">
        <v>57</v>
      </c>
      <c r="L54" s="718">
        <v>29000000</v>
      </c>
      <c r="M54" s="722">
        <v>43132</v>
      </c>
      <c r="N54" s="722">
        <v>43555</v>
      </c>
      <c r="O54" s="717" t="s">
        <v>75</v>
      </c>
      <c r="P54" s="714" t="s">
        <v>58</v>
      </c>
      <c r="Q54" s="730" t="s">
        <v>543</v>
      </c>
      <c r="R54" s="299"/>
      <c r="S54" s="299"/>
      <c r="T54" s="47"/>
    </row>
    <row r="55" spans="1:20" s="43" customFormat="1" ht="36" customHeight="1">
      <c r="A55" s="743"/>
      <c r="B55" s="736"/>
      <c r="C55" s="738"/>
      <c r="D55" s="58" t="s">
        <v>87</v>
      </c>
      <c r="E55" s="744"/>
      <c r="F55" s="744"/>
      <c r="G55" s="59">
        <v>876</v>
      </c>
      <c r="H55" s="59" t="s">
        <v>56</v>
      </c>
      <c r="I55" s="127">
        <v>1</v>
      </c>
      <c r="J55" s="746"/>
      <c r="K55" s="738"/>
      <c r="L55" s="769"/>
      <c r="M55" s="747"/>
      <c r="N55" s="747"/>
      <c r="O55" s="738"/>
      <c r="P55" s="736"/>
      <c r="Q55" s="730"/>
      <c r="R55" s="299"/>
      <c r="S55" s="299"/>
      <c r="T55" s="47"/>
    </row>
    <row r="56" spans="1:20" s="43" customFormat="1" ht="41.25" customHeight="1">
      <c r="A56" s="743"/>
      <c r="B56" s="736"/>
      <c r="C56" s="738"/>
      <c r="D56" s="58" t="s">
        <v>88</v>
      </c>
      <c r="E56" s="744"/>
      <c r="F56" s="744"/>
      <c r="G56" s="59">
        <v>876</v>
      </c>
      <c r="H56" s="59" t="s">
        <v>56</v>
      </c>
      <c r="I56" s="127">
        <v>1</v>
      </c>
      <c r="J56" s="746"/>
      <c r="K56" s="738"/>
      <c r="L56" s="769"/>
      <c r="M56" s="747"/>
      <c r="N56" s="747"/>
      <c r="O56" s="738"/>
      <c r="P56" s="736"/>
      <c r="Q56" s="730"/>
      <c r="R56" s="299"/>
      <c r="S56" s="299"/>
      <c r="T56" s="47"/>
    </row>
    <row r="57" spans="1:20" s="43" customFormat="1" ht="40.5" customHeight="1">
      <c r="A57" s="743"/>
      <c r="B57" s="736"/>
      <c r="C57" s="738"/>
      <c r="D57" s="58" t="s">
        <v>89</v>
      </c>
      <c r="E57" s="744"/>
      <c r="F57" s="744"/>
      <c r="G57" s="59">
        <v>876</v>
      </c>
      <c r="H57" s="59" t="s">
        <v>56</v>
      </c>
      <c r="I57" s="127">
        <v>1</v>
      </c>
      <c r="J57" s="746"/>
      <c r="K57" s="738"/>
      <c r="L57" s="769"/>
      <c r="M57" s="747"/>
      <c r="N57" s="747"/>
      <c r="O57" s="738"/>
      <c r="P57" s="736"/>
      <c r="Q57" s="730"/>
      <c r="R57" s="299"/>
      <c r="S57" s="299"/>
      <c r="T57" s="47"/>
    </row>
    <row r="58" spans="1:20" s="43" customFormat="1" ht="38.25" customHeight="1">
      <c r="A58" s="743"/>
      <c r="B58" s="736"/>
      <c r="C58" s="738"/>
      <c r="D58" s="58" t="s">
        <v>90</v>
      </c>
      <c r="E58" s="744"/>
      <c r="F58" s="744"/>
      <c r="G58" s="59">
        <v>876</v>
      </c>
      <c r="H58" s="59" t="s">
        <v>56</v>
      </c>
      <c r="I58" s="127">
        <v>1</v>
      </c>
      <c r="J58" s="746"/>
      <c r="K58" s="738"/>
      <c r="L58" s="769"/>
      <c r="M58" s="747"/>
      <c r="N58" s="747"/>
      <c r="O58" s="738"/>
      <c r="P58" s="736"/>
      <c r="Q58" s="730"/>
      <c r="R58" s="299"/>
      <c r="S58" s="299"/>
      <c r="T58" s="47"/>
    </row>
    <row r="59" spans="1:20" s="43" customFormat="1" ht="40.5" customHeight="1">
      <c r="A59" s="743"/>
      <c r="B59" s="708"/>
      <c r="C59" s="706"/>
      <c r="D59" s="58" t="s">
        <v>91</v>
      </c>
      <c r="E59" s="716"/>
      <c r="F59" s="716"/>
      <c r="G59" s="59">
        <v>876</v>
      </c>
      <c r="H59" s="59" t="s">
        <v>56</v>
      </c>
      <c r="I59" s="127">
        <v>1</v>
      </c>
      <c r="J59" s="726"/>
      <c r="K59" s="706"/>
      <c r="L59" s="719"/>
      <c r="M59" s="723"/>
      <c r="N59" s="723"/>
      <c r="O59" s="706"/>
      <c r="P59" s="708"/>
      <c r="Q59" s="730"/>
      <c r="R59" s="299"/>
      <c r="S59" s="299"/>
      <c r="T59" s="47"/>
    </row>
    <row r="60" spans="1:20" s="43" customFormat="1" ht="123" customHeight="1">
      <c r="A60" s="87"/>
      <c r="B60" s="54">
        <v>38</v>
      </c>
      <c r="C60" s="125" t="s">
        <v>138</v>
      </c>
      <c r="D60" s="133" t="s">
        <v>132</v>
      </c>
      <c r="E60" s="282" t="s">
        <v>409</v>
      </c>
      <c r="F60" s="53" t="s">
        <v>55</v>
      </c>
      <c r="G60" s="52" t="s">
        <v>151</v>
      </c>
      <c r="H60" s="87" t="s">
        <v>139</v>
      </c>
      <c r="I60" s="283">
        <v>2</v>
      </c>
      <c r="J60" s="52">
        <v>45000000000</v>
      </c>
      <c r="K60" s="52" t="s">
        <v>57</v>
      </c>
      <c r="L60" s="116">
        <v>116966.66</v>
      </c>
      <c r="M60" s="28">
        <v>43132</v>
      </c>
      <c r="N60" s="28">
        <v>43189</v>
      </c>
      <c r="O60" s="52" t="s">
        <v>67</v>
      </c>
      <c r="P60" s="125" t="s">
        <v>68</v>
      </c>
      <c r="Q60" s="251" t="s">
        <v>388</v>
      </c>
      <c r="R60" s="299"/>
      <c r="S60" s="299"/>
      <c r="T60" s="47"/>
    </row>
    <row r="61" spans="1:20" s="43" customFormat="1" ht="106.5" customHeight="1">
      <c r="A61" s="90"/>
      <c r="B61" s="54">
        <v>39</v>
      </c>
      <c r="C61" s="52" t="s">
        <v>163</v>
      </c>
      <c r="D61" s="52" t="s">
        <v>164</v>
      </c>
      <c r="E61" s="52" t="s">
        <v>165</v>
      </c>
      <c r="F61" s="53" t="s">
        <v>55</v>
      </c>
      <c r="G61" s="52" t="s">
        <v>151</v>
      </c>
      <c r="H61" s="58" t="s">
        <v>139</v>
      </c>
      <c r="I61" s="52" t="s">
        <v>166</v>
      </c>
      <c r="J61" s="52" t="s">
        <v>167</v>
      </c>
      <c r="K61" s="52" t="s">
        <v>57</v>
      </c>
      <c r="L61" s="55">
        <v>340705.92</v>
      </c>
      <c r="M61" s="28">
        <v>43132</v>
      </c>
      <c r="N61" s="28">
        <v>43191</v>
      </c>
      <c r="O61" s="52" t="s">
        <v>67</v>
      </c>
      <c r="P61" s="125" t="s">
        <v>68</v>
      </c>
      <c r="Q61" s="256" t="s">
        <v>397</v>
      </c>
      <c r="R61" s="299"/>
      <c r="S61" s="299"/>
      <c r="T61" s="47"/>
    </row>
    <row r="62" spans="1:20" ht="80.25" customHeight="1">
      <c r="A62" s="90"/>
      <c r="B62" s="54">
        <v>42</v>
      </c>
      <c r="C62" s="52" t="s">
        <v>174</v>
      </c>
      <c r="D62" s="52" t="s">
        <v>199</v>
      </c>
      <c r="E62" s="53" t="s">
        <v>200</v>
      </c>
      <c r="F62" s="53" t="s">
        <v>55</v>
      </c>
      <c r="G62" s="52" t="s">
        <v>151</v>
      </c>
      <c r="H62" s="58" t="s">
        <v>139</v>
      </c>
      <c r="I62" s="52" t="s">
        <v>94</v>
      </c>
      <c r="J62" s="52" t="s">
        <v>167</v>
      </c>
      <c r="K62" s="52" t="s">
        <v>57</v>
      </c>
      <c r="L62" s="55">
        <v>60456</v>
      </c>
      <c r="M62" s="28">
        <v>43132</v>
      </c>
      <c r="N62" s="28">
        <v>43497</v>
      </c>
      <c r="O62" s="52" t="s">
        <v>75</v>
      </c>
      <c r="P62" s="125" t="s">
        <v>58</v>
      </c>
      <c r="Q62" s="256" t="s">
        <v>397</v>
      </c>
    </row>
    <row r="63" spans="1:20" ht="80.25" customHeight="1">
      <c r="A63" s="90"/>
      <c r="B63" s="54">
        <v>43</v>
      </c>
      <c r="C63" s="52" t="s">
        <v>201</v>
      </c>
      <c r="D63" s="52" t="s">
        <v>202</v>
      </c>
      <c r="E63" s="53" t="s">
        <v>203</v>
      </c>
      <c r="F63" s="53" t="s">
        <v>55</v>
      </c>
      <c r="G63" s="52" t="s">
        <v>141</v>
      </c>
      <c r="H63" s="52" t="s">
        <v>66</v>
      </c>
      <c r="I63" s="52" t="s">
        <v>204</v>
      </c>
      <c r="J63" s="52" t="s">
        <v>167</v>
      </c>
      <c r="K63" s="52" t="s">
        <v>57</v>
      </c>
      <c r="L63" s="55">
        <v>742537.08</v>
      </c>
      <c r="M63" s="60">
        <v>43132</v>
      </c>
      <c r="N63" s="60">
        <v>43160</v>
      </c>
      <c r="O63" s="52" t="s">
        <v>67</v>
      </c>
      <c r="P63" s="125" t="s">
        <v>68</v>
      </c>
      <c r="Q63" s="256" t="s">
        <v>397</v>
      </c>
    </row>
    <row r="64" spans="1:20" s="43" customFormat="1" ht="117" customHeight="1">
      <c r="A64" s="206" t="s">
        <v>356</v>
      </c>
      <c r="B64" s="54">
        <v>46</v>
      </c>
      <c r="C64" s="52" t="s">
        <v>261</v>
      </c>
      <c r="D64" s="52" t="s">
        <v>257</v>
      </c>
      <c r="E64" s="53" t="s">
        <v>262</v>
      </c>
      <c r="F64" s="53" t="s">
        <v>55</v>
      </c>
      <c r="G64" s="52" t="s">
        <v>259</v>
      </c>
      <c r="H64" s="52" t="s">
        <v>260</v>
      </c>
      <c r="I64" s="52" t="s">
        <v>79</v>
      </c>
      <c r="J64" s="52">
        <v>45000000000</v>
      </c>
      <c r="K64" s="52" t="s">
        <v>57</v>
      </c>
      <c r="L64" s="55">
        <v>28080</v>
      </c>
      <c r="M64" s="28">
        <v>43132</v>
      </c>
      <c r="N64" s="28">
        <v>43497</v>
      </c>
      <c r="O64" s="53" t="s">
        <v>75</v>
      </c>
      <c r="P64" s="125" t="s">
        <v>58</v>
      </c>
      <c r="Q64" s="255" t="s">
        <v>390</v>
      </c>
      <c r="R64" s="299"/>
      <c r="S64" s="299"/>
      <c r="T64" s="47"/>
    </row>
    <row r="65" spans="1:23" s="43" customFormat="1" ht="107.25" customHeight="1">
      <c r="A65" s="206" t="s">
        <v>356</v>
      </c>
      <c r="B65" s="54">
        <v>47</v>
      </c>
      <c r="C65" s="52" t="s">
        <v>261</v>
      </c>
      <c r="D65" s="52" t="s">
        <v>257</v>
      </c>
      <c r="E65" s="53" t="s">
        <v>263</v>
      </c>
      <c r="F65" s="53" t="s">
        <v>55</v>
      </c>
      <c r="G65" s="52" t="s">
        <v>259</v>
      </c>
      <c r="H65" s="52" t="s">
        <v>260</v>
      </c>
      <c r="I65" s="52" t="s">
        <v>264</v>
      </c>
      <c r="J65" s="52">
        <v>45000000000</v>
      </c>
      <c r="K65" s="52" t="s">
        <v>57</v>
      </c>
      <c r="L65" s="55">
        <v>39499.199999999997</v>
      </c>
      <c r="M65" s="28">
        <v>43132</v>
      </c>
      <c r="N65" s="28">
        <v>43497</v>
      </c>
      <c r="O65" s="53" t="s">
        <v>75</v>
      </c>
      <c r="P65" s="125" t="s">
        <v>58</v>
      </c>
      <c r="Q65" s="255" t="s">
        <v>390</v>
      </c>
      <c r="R65" s="299"/>
      <c r="S65" s="299"/>
      <c r="T65" s="47"/>
    </row>
    <row r="66" spans="1:23" s="43" customFormat="1" ht="107.25" customHeight="1">
      <c r="A66" s="206" t="s">
        <v>356</v>
      </c>
      <c r="B66" s="54">
        <v>48</v>
      </c>
      <c r="C66" s="52" t="s">
        <v>256</v>
      </c>
      <c r="D66" s="52" t="s">
        <v>257</v>
      </c>
      <c r="E66" s="53" t="s">
        <v>265</v>
      </c>
      <c r="F66" s="53" t="s">
        <v>55</v>
      </c>
      <c r="G66" s="52" t="s">
        <v>259</v>
      </c>
      <c r="H66" s="52" t="s">
        <v>260</v>
      </c>
      <c r="I66" s="52" t="s">
        <v>94</v>
      </c>
      <c r="J66" s="52">
        <v>45000000000</v>
      </c>
      <c r="K66" s="52" t="s">
        <v>57</v>
      </c>
      <c r="L66" s="55">
        <v>49920</v>
      </c>
      <c r="M66" s="28">
        <v>43132</v>
      </c>
      <c r="N66" s="28">
        <v>43160</v>
      </c>
      <c r="O66" s="53" t="s">
        <v>75</v>
      </c>
      <c r="P66" s="125" t="s">
        <v>58</v>
      </c>
      <c r="Q66" s="255" t="s">
        <v>390</v>
      </c>
      <c r="R66" s="299"/>
      <c r="S66" s="299"/>
      <c r="T66" s="47"/>
    </row>
    <row r="67" spans="1:23" s="43" customFormat="1" ht="107.25" customHeight="1">
      <c r="A67" s="90"/>
      <c r="B67" s="54">
        <v>50</v>
      </c>
      <c r="C67" s="52" t="s">
        <v>218</v>
      </c>
      <c r="D67" s="52" t="s">
        <v>281</v>
      </c>
      <c r="E67" s="53" t="s">
        <v>282</v>
      </c>
      <c r="F67" s="53" t="s">
        <v>55</v>
      </c>
      <c r="G67" s="52">
        <v>642</v>
      </c>
      <c r="H67" s="121" t="s">
        <v>139</v>
      </c>
      <c r="I67" s="52">
        <v>1</v>
      </c>
      <c r="J67" s="54">
        <v>45000000000</v>
      </c>
      <c r="K67" s="52" t="s">
        <v>57</v>
      </c>
      <c r="L67" s="55">
        <v>4000000</v>
      </c>
      <c r="M67" s="28">
        <v>43132</v>
      </c>
      <c r="N67" s="28">
        <v>43221</v>
      </c>
      <c r="O67" s="52" t="s">
        <v>213</v>
      </c>
      <c r="P67" s="54" t="s">
        <v>58</v>
      </c>
      <c r="Q67" s="259" t="s">
        <v>398</v>
      </c>
      <c r="R67" s="299"/>
      <c r="S67" s="299"/>
      <c r="T67" s="47"/>
    </row>
    <row r="68" spans="1:23" s="43" customFormat="1" ht="125.25" customHeight="1">
      <c r="A68" s="90"/>
      <c r="B68" s="54">
        <v>53</v>
      </c>
      <c r="C68" s="125" t="s">
        <v>315</v>
      </c>
      <c r="D68" s="54" t="s">
        <v>316</v>
      </c>
      <c r="E68" s="53" t="s">
        <v>317</v>
      </c>
      <c r="F68" s="53" t="s">
        <v>318</v>
      </c>
      <c r="G68" s="54">
        <v>876</v>
      </c>
      <c r="H68" s="54" t="s">
        <v>56</v>
      </c>
      <c r="I68" s="125">
        <v>1</v>
      </c>
      <c r="J68" s="310">
        <v>45000000000</v>
      </c>
      <c r="K68" s="285" t="s">
        <v>57</v>
      </c>
      <c r="L68" s="96">
        <v>15000</v>
      </c>
      <c r="M68" s="84">
        <v>43132</v>
      </c>
      <c r="N68" s="84">
        <v>43132</v>
      </c>
      <c r="O68" s="52" t="s">
        <v>75</v>
      </c>
      <c r="P68" s="125" t="s">
        <v>58</v>
      </c>
      <c r="Q68" s="252" t="s">
        <v>400</v>
      </c>
      <c r="R68" s="299"/>
      <c r="S68" s="299"/>
      <c r="T68" s="47"/>
    </row>
    <row r="69" spans="1:23" ht="127.5" customHeight="1">
      <c r="A69" s="87"/>
      <c r="B69" s="127">
        <v>76</v>
      </c>
      <c r="C69" s="52" t="s">
        <v>172</v>
      </c>
      <c r="D69" s="52" t="s">
        <v>170</v>
      </c>
      <c r="E69" s="53" t="s">
        <v>342</v>
      </c>
      <c r="F69" s="53" t="s">
        <v>55</v>
      </c>
      <c r="G69" s="52" t="s">
        <v>134</v>
      </c>
      <c r="H69" s="52" t="s">
        <v>56</v>
      </c>
      <c r="I69" s="52" t="s">
        <v>94</v>
      </c>
      <c r="J69" s="52">
        <v>45000000000</v>
      </c>
      <c r="K69" s="52" t="s">
        <v>57</v>
      </c>
      <c r="L69" s="55">
        <v>3046833.33</v>
      </c>
      <c r="M69" s="223">
        <v>43133</v>
      </c>
      <c r="N69" s="28">
        <v>43435</v>
      </c>
      <c r="O69" s="125" t="s">
        <v>252</v>
      </c>
      <c r="P69" s="125" t="s">
        <v>68</v>
      </c>
      <c r="Q69" s="257" t="s">
        <v>394</v>
      </c>
    </row>
    <row r="70" spans="1:23" ht="108.75" customHeight="1">
      <c r="A70" s="216"/>
      <c r="B70" s="217">
        <v>178</v>
      </c>
      <c r="C70" s="218" t="s">
        <v>173</v>
      </c>
      <c r="D70" s="218" t="s">
        <v>150</v>
      </c>
      <c r="E70" s="219" t="s">
        <v>364</v>
      </c>
      <c r="F70" s="219" t="s">
        <v>55</v>
      </c>
      <c r="G70" s="218" t="s">
        <v>151</v>
      </c>
      <c r="H70" s="220" t="s">
        <v>139</v>
      </c>
      <c r="I70" s="218" t="s">
        <v>365</v>
      </c>
      <c r="J70" s="218" t="s">
        <v>167</v>
      </c>
      <c r="K70" s="218" t="s">
        <v>57</v>
      </c>
      <c r="L70" s="221">
        <v>710470</v>
      </c>
      <c r="M70" s="222">
        <v>43132</v>
      </c>
      <c r="N70" s="222">
        <v>43160</v>
      </c>
      <c r="O70" s="219" t="s">
        <v>75</v>
      </c>
      <c r="P70" s="235" t="s">
        <v>58</v>
      </c>
      <c r="Q70" s="256" t="s">
        <v>397</v>
      </c>
      <c r="R70" s="32"/>
      <c r="S70" s="32"/>
      <c r="T70" s="15"/>
      <c r="U70" s="15"/>
      <c r="V70" s="32"/>
      <c r="W70" s="15"/>
    </row>
    <row r="71" spans="1:23" ht="108.75" customHeight="1">
      <c r="A71" s="216"/>
      <c r="B71" s="234">
        <v>185</v>
      </c>
      <c r="C71" s="235" t="s">
        <v>243</v>
      </c>
      <c r="D71" s="236" t="s">
        <v>244</v>
      </c>
      <c r="E71" s="236" t="s">
        <v>366</v>
      </c>
      <c r="F71" s="236" t="s">
        <v>55</v>
      </c>
      <c r="G71" s="225" t="s">
        <v>134</v>
      </c>
      <c r="H71" s="237" t="s">
        <v>56</v>
      </c>
      <c r="I71" s="237" t="s">
        <v>94</v>
      </c>
      <c r="J71" s="237">
        <v>49000000000</v>
      </c>
      <c r="K71" s="244" t="s">
        <v>372</v>
      </c>
      <c r="L71" s="238">
        <v>400000</v>
      </c>
      <c r="M71" s="239">
        <v>43132</v>
      </c>
      <c r="N71" s="239">
        <v>43435</v>
      </c>
      <c r="O71" s="236" t="s">
        <v>75</v>
      </c>
      <c r="P71" s="235" t="s">
        <v>58</v>
      </c>
      <c r="Q71" s="258" t="s">
        <v>396</v>
      </c>
      <c r="R71" s="32"/>
      <c r="S71" s="32"/>
      <c r="T71" s="15"/>
      <c r="U71" s="15"/>
      <c r="V71" s="32"/>
      <c r="W71" s="15"/>
    </row>
    <row r="72" spans="1:23" ht="108.75" customHeight="1">
      <c r="A72" s="216"/>
      <c r="B72" s="229">
        <v>186</v>
      </c>
      <c r="C72" s="229" t="s">
        <v>243</v>
      </c>
      <c r="D72" s="240" t="s">
        <v>244</v>
      </c>
      <c r="E72" s="240" t="s">
        <v>366</v>
      </c>
      <c r="F72" s="240" t="s">
        <v>55</v>
      </c>
      <c r="G72" s="225" t="s">
        <v>134</v>
      </c>
      <c r="H72" s="227" t="s">
        <v>56</v>
      </c>
      <c r="I72" s="227" t="s">
        <v>94</v>
      </c>
      <c r="J72" s="227">
        <v>17000000000</v>
      </c>
      <c r="K72" s="227" t="s">
        <v>373</v>
      </c>
      <c r="L72" s="241">
        <v>640000</v>
      </c>
      <c r="M72" s="242">
        <v>43132</v>
      </c>
      <c r="N72" s="242">
        <v>43435</v>
      </c>
      <c r="O72" s="240" t="s">
        <v>75</v>
      </c>
      <c r="P72" s="229" t="s">
        <v>58</v>
      </c>
      <c r="Q72" s="258" t="s">
        <v>396</v>
      </c>
      <c r="R72" s="32"/>
      <c r="S72" s="32"/>
      <c r="T72" s="15"/>
      <c r="U72" s="15"/>
      <c r="V72" s="32"/>
      <c r="W72" s="15"/>
    </row>
    <row r="73" spans="1:23" ht="108.75" customHeight="1">
      <c r="A73" s="216"/>
      <c r="B73" s="229">
        <v>187</v>
      </c>
      <c r="C73" s="229" t="s">
        <v>243</v>
      </c>
      <c r="D73" s="240" t="s">
        <v>244</v>
      </c>
      <c r="E73" s="240" t="s">
        <v>366</v>
      </c>
      <c r="F73" s="240" t="s">
        <v>55</v>
      </c>
      <c r="G73" s="225" t="s">
        <v>134</v>
      </c>
      <c r="H73" s="227" t="s">
        <v>56</v>
      </c>
      <c r="I73" s="227" t="s">
        <v>94</v>
      </c>
      <c r="J73" s="227">
        <v>84000000000</v>
      </c>
      <c r="K73" s="227" t="s">
        <v>374</v>
      </c>
      <c r="L73" s="241">
        <v>80000</v>
      </c>
      <c r="M73" s="242">
        <v>43132</v>
      </c>
      <c r="N73" s="242">
        <v>43435</v>
      </c>
      <c r="O73" s="240" t="s">
        <v>75</v>
      </c>
      <c r="P73" s="229" t="s">
        <v>58</v>
      </c>
      <c r="Q73" s="258" t="s">
        <v>396</v>
      </c>
      <c r="R73" s="32"/>
      <c r="S73" s="32"/>
      <c r="T73" s="15"/>
      <c r="U73" s="15"/>
      <c r="V73" s="32"/>
      <c r="W73" s="15"/>
    </row>
    <row r="74" spans="1:23" ht="108.75" customHeight="1">
      <c r="A74" s="216"/>
      <c r="B74" s="229">
        <v>188</v>
      </c>
      <c r="C74" s="229" t="s">
        <v>243</v>
      </c>
      <c r="D74" s="240" t="s">
        <v>244</v>
      </c>
      <c r="E74" s="240" t="s">
        <v>366</v>
      </c>
      <c r="F74" s="240" t="s">
        <v>55</v>
      </c>
      <c r="G74" s="225" t="s">
        <v>134</v>
      </c>
      <c r="H74" s="227" t="s">
        <v>56</v>
      </c>
      <c r="I74" s="227" t="s">
        <v>94</v>
      </c>
      <c r="J74" s="227">
        <v>97000000000</v>
      </c>
      <c r="K74" s="227" t="s">
        <v>375</v>
      </c>
      <c r="L74" s="241">
        <v>400000</v>
      </c>
      <c r="M74" s="242">
        <v>43132</v>
      </c>
      <c r="N74" s="242">
        <v>43435</v>
      </c>
      <c r="O74" s="240" t="s">
        <v>75</v>
      </c>
      <c r="P74" s="229" t="s">
        <v>58</v>
      </c>
      <c r="Q74" s="258" t="s">
        <v>396</v>
      </c>
      <c r="R74" s="32"/>
      <c r="S74" s="32"/>
      <c r="T74" s="15"/>
      <c r="U74" s="15"/>
      <c r="V74" s="32"/>
      <c r="W74" s="15"/>
    </row>
    <row r="75" spans="1:23" ht="108.75" customHeight="1">
      <c r="A75" s="216"/>
      <c r="B75" s="229">
        <v>189</v>
      </c>
      <c r="C75" s="229" t="s">
        <v>243</v>
      </c>
      <c r="D75" s="240" t="s">
        <v>244</v>
      </c>
      <c r="E75" s="240" t="s">
        <v>366</v>
      </c>
      <c r="F75" s="240" t="s">
        <v>55</v>
      </c>
      <c r="G75" s="225" t="s">
        <v>134</v>
      </c>
      <c r="H75" s="227" t="s">
        <v>56</v>
      </c>
      <c r="I75" s="227" t="s">
        <v>94</v>
      </c>
      <c r="J75" s="227">
        <v>19000000000</v>
      </c>
      <c r="K75" s="227" t="s">
        <v>376</v>
      </c>
      <c r="L75" s="241">
        <v>1200000</v>
      </c>
      <c r="M75" s="242">
        <v>43132</v>
      </c>
      <c r="N75" s="242">
        <v>43435</v>
      </c>
      <c r="O75" s="240" t="s">
        <v>75</v>
      </c>
      <c r="P75" s="229" t="s">
        <v>58</v>
      </c>
      <c r="Q75" s="258" t="s">
        <v>396</v>
      </c>
      <c r="R75" s="32"/>
      <c r="S75" s="32"/>
      <c r="T75" s="15"/>
      <c r="U75" s="15"/>
      <c r="V75" s="32"/>
      <c r="W75" s="15"/>
    </row>
    <row r="76" spans="1:23" ht="108.75" customHeight="1">
      <c r="A76" s="216"/>
      <c r="B76" s="229">
        <v>190</v>
      </c>
      <c r="C76" s="229" t="s">
        <v>243</v>
      </c>
      <c r="D76" s="240" t="s">
        <v>244</v>
      </c>
      <c r="E76" s="240" t="s">
        <v>366</v>
      </c>
      <c r="F76" s="240" t="s">
        <v>55</v>
      </c>
      <c r="G76" s="225" t="s">
        <v>134</v>
      </c>
      <c r="H76" s="227" t="s">
        <v>56</v>
      </c>
      <c r="I76" s="227" t="s">
        <v>94</v>
      </c>
      <c r="J76" s="227" t="s">
        <v>377</v>
      </c>
      <c r="K76" s="227" t="s">
        <v>378</v>
      </c>
      <c r="L76" s="241">
        <v>800000</v>
      </c>
      <c r="M76" s="242">
        <v>43132</v>
      </c>
      <c r="N76" s="242">
        <v>43435</v>
      </c>
      <c r="O76" s="240" t="s">
        <v>75</v>
      </c>
      <c r="P76" s="229" t="s">
        <v>58</v>
      </c>
      <c r="Q76" s="258" t="s">
        <v>396</v>
      </c>
      <c r="R76" s="32"/>
      <c r="S76" s="32"/>
      <c r="T76" s="15"/>
      <c r="U76" s="15"/>
      <c r="V76" s="32"/>
      <c r="W76" s="15"/>
    </row>
    <row r="77" spans="1:23" ht="108.75" customHeight="1">
      <c r="A77" s="216"/>
      <c r="B77" s="229">
        <v>191</v>
      </c>
      <c r="C77" s="229" t="s">
        <v>243</v>
      </c>
      <c r="D77" s="240" t="s">
        <v>244</v>
      </c>
      <c r="E77" s="240" t="s">
        <v>366</v>
      </c>
      <c r="F77" s="240" t="s">
        <v>55</v>
      </c>
      <c r="G77" s="225" t="s">
        <v>134</v>
      </c>
      <c r="H77" s="227" t="s">
        <v>56</v>
      </c>
      <c r="I77" s="227" t="s">
        <v>94</v>
      </c>
      <c r="J77" s="227" t="s">
        <v>379</v>
      </c>
      <c r="K77" s="247" t="s">
        <v>380</v>
      </c>
      <c r="L77" s="241">
        <v>320000</v>
      </c>
      <c r="M77" s="242">
        <v>43132</v>
      </c>
      <c r="N77" s="242">
        <v>43435</v>
      </c>
      <c r="O77" s="240" t="s">
        <v>75</v>
      </c>
      <c r="P77" s="229" t="s">
        <v>58</v>
      </c>
      <c r="Q77" s="258" t="s">
        <v>396</v>
      </c>
      <c r="R77" s="32"/>
      <c r="S77" s="32"/>
      <c r="T77" s="15"/>
      <c r="U77" s="15"/>
      <c r="V77" s="32"/>
      <c r="W77" s="15"/>
    </row>
    <row r="78" spans="1:23" ht="108.75" customHeight="1">
      <c r="A78" s="216"/>
      <c r="B78" s="229">
        <v>192</v>
      </c>
      <c r="C78" s="229" t="s">
        <v>243</v>
      </c>
      <c r="D78" s="240" t="s">
        <v>244</v>
      </c>
      <c r="E78" s="240" t="s">
        <v>366</v>
      </c>
      <c r="F78" s="240" t="s">
        <v>55</v>
      </c>
      <c r="G78" s="225" t="s">
        <v>134</v>
      </c>
      <c r="H78" s="227" t="s">
        <v>56</v>
      </c>
      <c r="I78" s="227" t="s">
        <v>94</v>
      </c>
      <c r="J78" s="243">
        <v>20000000000</v>
      </c>
      <c r="K78" s="247" t="s">
        <v>381</v>
      </c>
      <c r="L78" s="241">
        <v>1600000</v>
      </c>
      <c r="M78" s="242">
        <v>43132</v>
      </c>
      <c r="N78" s="242">
        <v>43435</v>
      </c>
      <c r="O78" s="240" t="s">
        <v>75</v>
      </c>
      <c r="P78" s="229" t="s">
        <v>58</v>
      </c>
      <c r="Q78" s="258" t="s">
        <v>396</v>
      </c>
      <c r="R78" s="32"/>
      <c r="S78" s="32"/>
      <c r="T78" s="15"/>
      <c r="U78" s="15"/>
      <c r="V78" s="32"/>
      <c r="W78" s="15"/>
    </row>
    <row r="79" spans="1:23" ht="108.75" customHeight="1">
      <c r="A79" s="216"/>
      <c r="B79" s="229">
        <v>193</v>
      </c>
      <c r="C79" s="229" t="s">
        <v>243</v>
      </c>
      <c r="D79" s="240" t="s">
        <v>244</v>
      </c>
      <c r="E79" s="240" t="s">
        <v>366</v>
      </c>
      <c r="F79" s="240" t="s">
        <v>55</v>
      </c>
      <c r="G79" s="225" t="s">
        <v>134</v>
      </c>
      <c r="H79" s="227" t="s">
        <v>56</v>
      </c>
      <c r="I79" s="227" t="s">
        <v>94</v>
      </c>
      <c r="J79" s="243">
        <v>22000000000</v>
      </c>
      <c r="K79" s="247" t="s">
        <v>382</v>
      </c>
      <c r="L79" s="241">
        <v>960000</v>
      </c>
      <c r="M79" s="242">
        <v>43132</v>
      </c>
      <c r="N79" s="242">
        <v>43435</v>
      </c>
      <c r="O79" s="240" t="s">
        <v>75</v>
      </c>
      <c r="P79" s="229" t="s">
        <v>58</v>
      </c>
      <c r="Q79" s="258" t="s">
        <v>396</v>
      </c>
      <c r="R79" s="32"/>
      <c r="S79" s="32"/>
      <c r="T79" s="15"/>
      <c r="U79" s="15"/>
      <c r="V79" s="32"/>
      <c r="W79" s="15"/>
    </row>
    <row r="80" spans="1:23" ht="108.75" customHeight="1">
      <c r="A80" s="216"/>
      <c r="B80" s="229">
        <v>194</v>
      </c>
      <c r="C80" s="229" t="s">
        <v>243</v>
      </c>
      <c r="D80" s="240" t="s">
        <v>244</v>
      </c>
      <c r="E80" s="240" t="s">
        <v>366</v>
      </c>
      <c r="F80" s="240" t="s">
        <v>55</v>
      </c>
      <c r="G80" s="225" t="s">
        <v>134</v>
      </c>
      <c r="H80" s="227" t="s">
        <v>56</v>
      </c>
      <c r="I80" s="227" t="s">
        <v>94</v>
      </c>
      <c r="J80" s="243">
        <v>79000000000</v>
      </c>
      <c r="K80" s="227" t="s">
        <v>383</v>
      </c>
      <c r="L80" s="241">
        <v>160000</v>
      </c>
      <c r="M80" s="242">
        <v>43132</v>
      </c>
      <c r="N80" s="242">
        <v>43435</v>
      </c>
      <c r="O80" s="240" t="s">
        <v>75</v>
      </c>
      <c r="P80" s="229" t="s">
        <v>58</v>
      </c>
      <c r="Q80" s="278" t="s">
        <v>396</v>
      </c>
      <c r="R80" s="32"/>
      <c r="S80" s="32"/>
      <c r="T80" s="15"/>
      <c r="U80" s="15"/>
      <c r="V80" s="32"/>
      <c r="W80" s="15"/>
    </row>
    <row r="81" spans="1:20" ht="75" customHeight="1">
      <c r="A81" s="249"/>
      <c r="B81" s="249">
        <v>195</v>
      </c>
      <c r="C81" s="245" t="s">
        <v>236</v>
      </c>
      <c r="D81" s="246" t="s">
        <v>237</v>
      </c>
      <c r="E81" s="263" t="s">
        <v>406</v>
      </c>
      <c r="F81" s="245" t="s">
        <v>292</v>
      </c>
      <c r="G81" s="245" t="s">
        <v>259</v>
      </c>
      <c r="H81" s="245" t="s">
        <v>260</v>
      </c>
      <c r="I81" s="245">
        <v>1</v>
      </c>
      <c r="J81" s="228" t="s">
        <v>239</v>
      </c>
      <c r="K81" s="228" t="s">
        <v>240</v>
      </c>
      <c r="L81" s="96">
        <v>125000</v>
      </c>
      <c r="M81" s="265">
        <v>43132</v>
      </c>
      <c r="N81" s="265">
        <v>43159</v>
      </c>
      <c r="O81" s="52" t="s">
        <v>75</v>
      </c>
      <c r="P81" s="245" t="s">
        <v>58</v>
      </c>
      <c r="Q81" s="269" t="s">
        <v>399</v>
      </c>
    </row>
    <row r="82" spans="1:20" ht="75" customHeight="1">
      <c r="A82" s="249"/>
      <c r="B82" s="249">
        <v>196</v>
      </c>
      <c r="C82" s="245" t="s">
        <v>236</v>
      </c>
      <c r="D82" s="246" t="s">
        <v>237</v>
      </c>
      <c r="E82" s="263" t="s">
        <v>406</v>
      </c>
      <c r="F82" s="245" t="s">
        <v>292</v>
      </c>
      <c r="G82" s="245" t="s">
        <v>259</v>
      </c>
      <c r="H82" s="245" t="s">
        <v>260</v>
      </c>
      <c r="I82" s="245">
        <v>1</v>
      </c>
      <c r="J82" s="228" t="s">
        <v>239</v>
      </c>
      <c r="K82" s="228" t="s">
        <v>240</v>
      </c>
      <c r="L82" s="96">
        <v>125000</v>
      </c>
      <c r="M82" s="265">
        <v>43132</v>
      </c>
      <c r="N82" s="265">
        <v>43159</v>
      </c>
      <c r="O82" s="52" t="s">
        <v>75</v>
      </c>
      <c r="P82" s="245" t="s">
        <v>58</v>
      </c>
      <c r="Q82" s="269" t="s">
        <v>399</v>
      </c>
    </row>
    <row r="83" spans="1:20" ht="75" customHeight="1">
      <c r="A83" s="249"/>
      <c r="B83" s="249">
        <v>197</v>
      </c>
      <c r="C83" s="263" t="s">
        <v>236</v>
      </c>
      <c r="D83" s="264" t="s">
        <v>237</v>
      </c>
      <c r="E83" s="263" t="s">
        <v>407</v>
      </c>
      <c r="F83" s="245" t="s">
        <v>292</v>
      </c>
      <c r="G83" s="263" t="s">
        <v>259</v>
      </c>
      <c r="H83" s="263" t="s">
        <v>260</v>
      </c>
      <c r="I83" s="263">
        <v>1</v>
      </c>
      <c r="J83" s="268" t="s">
        <v>239</v>
      </c>
      <c r="K83" s="268" t="s">
        <v>240</v>
      </c>
      <c r="L83" s="96">
        <v>125000</v>
      </c>
      <c r="M83" s="265">
        <v>43132</v>
      </c>
      <c r="N83" s="265">
        <v>43159</v>
      </c>
      <c r="O83" s="52" t="s">
        <v>75</v>
      </c>
      <c r="P83" s="245" t="s">
        <v>58</v>
      </c>
      <c r="Q83" s="269" t="s">
        <v>399</v>
      </c>
    </row>
    <row r="84" spans="1:20" ht="75" customHeight="1">
      <c r="A84" s="249"/>
      <c r="B84" s="249">
        <v>198</v>
      </c>
      <c r="C84" s="263" t="s">
        <v>236</v>
      </c>
      <c r="D84" s="264" t="s">
        <v>237</v>
      </c>
      <c r="E84" s="263" t="s">
        <v>407</v>
      </c>
      <c r="F84" s="245" t="s">
        <v>292</v>
      </c>
      <c r="G84" s="263" t="s">
        <v>259</v>
      </c>
      <c r="H84" s="263" t="s">
        <v>260</v>
      </c>
      <c r="I84" s="263">
        <v>1</v>
      </c>
      <c r="J84" s="268" t="s">
        <v>239</v>
      </c>
      <c r="K84" s="268" t="s">
        <v>240</v>
      </c>
      <c r="L84" s="260">
        <v>100000</v>
      </c>
      <c r="M84" s="265">
        <v>43132</v>
      </c>
      <c r="N84" s="265">
        <v>43159</v>
      </c>
      <c r="O84" s="52" t="s">
        <v>75</v>
      </c>
      <c r="P84" s="245" t="s">
        <v>58</v>
      </c>
      <c r="Q84" s="269" t="s">
        <v>399</v>
      </c>
    </row>
    <row r="85" spans="1:20" ht="75" customHeight="1">
      <c r="A85" s="249"/>
      <c r="B85" s="249">
        <v>199</v>
      </c>
      <c r="C85" s="263" t="s">
        <v>236</v>
      </c>
      <c r="D85" s="264" t="s">
        <v>237</v>
      </c>
      <c r="E85" s="263" t="s">
        <v>407</v>
      </c>
      <c r="F85" s="245" t="s">
        <v>292</v>
      </c>
      <c r="G85" s="263" t="s">
        <v>259</v>
      </c>
      <c r="H85" s="263" t="s">
        <v>260</v>
      </c>
      <c r="I85" s="263">
        <v>1</v>
      </c>
      <c r="J85" s="268" t="s">
        <v>239</v>
      </c>
      <c r="K85" s="268" t="s">
        <v>240</v>
      </c>
      <c r="L85" s="260">
        <v>100000</v>
      </c>
      <c r="M85" s="265">
        <v>43132</v>
      </c>
      <c r="N85" s="265">
        <v>43159</v>
      </c>
      <c r="O85" s="52" t="s">
        <v>75</v>
      </c>
      <c r="P85" s="245" t="s">
        <v>58</v>
      </c>
      <c r="Q85" s="269" t="s">
        <v>399</v>
      </c>
    </row>
    <row r="86" spans="1:20" ht="75" customHeight="1">
      <c r="A86" s="249"/>
      <c r="B86" s="249">
        <v>200</v>
      </c>
      <c r="C86" s="263" t="s">
        <v>236</v>
      </c>
      <c r="D86" s="264" t="s">
        <v>237</v>
      </c>
      <c r="E86" s="263" t="s">
        <v>407</v>
      </c>
      <c r="F86" s="245" t="s">
        <v>292</v>
      </c>
      <c r="G86" s="263" t="s">
        <v>259</v>
      </c>
      <c r="H86" s="263" t="s">
        <v>260</v>
      </c>
      <c r="I86" s="263">
        <v>1</v>
      </c>
      <c r="J86" s="268" t="s">
        <v>239</v>
      </c>
      <c r="K86" s="268" t="s">
        <v>240</v>
      </c>
      <c r="L86" s="260">
        <v>100000</v>
      </c>
      <c r="M86" s="265">
        <v>43132</v>
      </c>
      <c r="N86" s="265">
        <v>43159</v>
      </c>
      <c r="O86" s="52" t="s">
        <v>75</v>
      </c>
      <c r="P86" s="245" t="s">
        <v>58</v>
      </c>
      <c r="Q86" s="269" t="s">
        <v>399</v>
      </c>
    </row>
    <row r="87" spans="1:20" ht="75" customHeight="1">
      <c r="A87" s="249"/>
      <c r="B87" s="249">
        <v>201</v>
      </c>
      <c r="C87" s="263" t="s">
        <v>236</v>
      </c>
      <c r="D87" s="264" t="s">
        <v>237</v>
      </c>
      <c r="E87" s="263" t="s">
        <v>345</v>
      </c>
      <c r="F87" s="245" t="s">
        <v>292</v>
      </c>
      <c r="G87" s="263" t="s">
        <v>259</v>
      </c>
      <c r="H87" s="263" t="s">
        <v>260</v>
      </c>
      <c r="I87" s="263">
        <v>1</v>
      </c>
      <c r="J87" s="268" t="s">
        <v>239</v>
      </c>
      <c r="K87" s="268" t="s">
        <v>240</v>
      </c>
      <c r="L87" s="260">
        <v>120000</v>
      </c>
      <c r="M87" s="265">
        <v>43132</v>
      </c>
      <c r="N87" s="265">
        <v>43159</v>
      </c>
      <c r="O87" s="52" t="s">
        <v>75</v>
      </c>
      <c r="P87" s="245" t="s">
        <v>58</v>
      </c>
      <c r="Q87" s="277" t="s">
        <v>399</v>
      </c>
    </row>
    <row r="88" spans="1:20" ht="75" customHeight="1">
      <c r="A88" s="270"/>
      <c r="B88" s="270">
        <v>202</v>
      </c>
      <c r="C88" s="274" t="s">
        <v>248</v>
      </c>
      <c r="D88" s="274" t="s">
        <v>249</v>
      </c>
      <c r="E88" s="271" t="s">
        <v>408</v>
      </c>
      <c r="F88" s="271" t="s">
        <v>55</v>
      </c>
      <c r="G88" s="273" t="s">
        <v>134</v>
      </c>
      <c r="H88" s="273" t="s">
        <v>56</v>
      </c>
      <c r="I88" s="273" t="s">
        <v>94</v>
      </c>
      <c r="J88" s="275">
        <v>45000000000</v>
      </c>
      <c r="K88" s="274" t="s">
        <v>57</v>
      </c>
      <c r="L88" s="272">
        <v>2852000</v>
      </c>
      <c r="M88" s="276">
        <v>43132</v>
      </c>
      <c r="N88" s="276">
        <v>43190</v>
      </c>
      <c r="O88" s="58" t="s">
        <v>78</v>
      </c>
      <c r="P88" s="267" t="s">
        <v>58</v>
      </c>
      <c r="Q88" s="254" t="s">
        <v>542</v>
      </c>
    </row>
    <row r="89" spans="1:20" s="43" customFormat="1" ht="99.75" customHeight="1">
      <c r="A89" s="90"/>
      <c r="B89" s="91">
        <v>21</v>
      </c>
      <c r="C89" s="76" t="s">
        <v>218</v>
      </c>
      <c r="D89" s="76" t="s">
        <v>218</v>
      </c>
      <c r="E89" s="53" t="s">
        <v>344</v>
      </c>
      <c r="F89" s="53" t="s">
        <v>55</v>
      </c>
      <c r="G89" s="89" t="s">
        <v>134</v>
      </c>
      <c r="H89" s="89" t="s">
        <v>56</v>
      </c>
      <c r="I89" s="52" t="s">
        <v>94</v>
      </c>
      <c r="J89" s="89" t="s">
        <v>167</v>
      </c>
      <c r="K89" s="52" t="s">
        <v>57</v>
      </c>
      <c r="L89" s="55">
        <v>2584991.2000000002</v>
      </c>
      <c r="M89" s="28">
        <v>43132</v>
      </c>
      <c r="N89" s="28">
        <v>43191</v>
      </c>
      <c r="O89" s="52" t="s">
        <v>241</v>
      </c>
      <c r="P89" s="52" t="s">
        <v>58</v>
      </c>
      <c r="Q89" s="251" t="s">
        <v>392</v>
      </c>
      <c r="R89" s="299"/>
      <c r="S89" s="299"/>
      <c r="T89" s="47"/>
    </row>
    <row r="90" spans="1:20" ht="105.75" customHeight="1">
      <c r="A90" s="73"/>
      <c r="B90" s="127">
        <v>72</v>
      </c>
      <c r="C90" s="52" t="s">
        <v>228</v>
      </c>
      <c r="D90" s="52" t="s">
        <v>294</v>
      </c>
      <c r="E90" s="53" t="s">
        <v>295</v>
      </c>
      <c r="F90" s="53" t="s">
        <v>55</v>
      </c>
      <c r="G90" s="52" t="s">
        <v>134</v>
      </c>
      <c r="H90" s="52" t="s">
        <v>56</v>
      </c>
      <c r="I90" s="52" t="s">
        <v>94</v>
      </c>
      <c r="J90" s="52" t="s">
        <v>167</v>
      </c>
      <c r="K90" s="52" t="s">
        <v>57</v>
      </c>
      <c r="L90" s="55">
        <v>25000000</v>
      </c>
      <c r="M90" s="28">
        <v>43132</v>
      </c>
      <c r="N90" s="28">
        <v>43524</v>
      </c>
      <c r="O90" s="52" t="s">
        <v>213</v>
      </c>
      <c r="P90" s="125" t="s">
        <v>58</v>
      </c>
      <c r="Q90" s="286" t="s">
        <v>401</v>
      </c>
    </row>
    <row r="91" spans="1:20" s="43" customFormat="1" ht="109.5" customHeight="1">
      <c r="A91" s="597"/>
      <c r="B91" s="54">
        <v>28</v>
      </c>
      <c r="C91" s="76" t="s">
        <v>231</v>
      </c>
      <c r="D91" s="52" t="s">
        <v>300</v>
      </c>
      <c r="E91" s="53" t="s">
        <v>301</v>
      </c>
      <c r="F91" s="53" t="s">
        <v>297</v>
      </c>
      <c r="G91" s="52" t="s">
        <v>134</v>
      </c>
      <c r="H91" s="52" t="s">
        <v>56</v>
      </c>
      <c r="I91" s="52" t="s">
        <v>94</v>
      </c>
      <c r="J91" s="52" t="s">
        <v>167</v>
      </c>
      <c r="K91" s="52" t="s">
        <v>57</v>
      </c>
      <c r="L91" s="55">
        <v>4000000</v>
      </c>
      <c r="M91" s="28">
        <v>43132</v>
      </c>
      <c r="N91" s="28">
        <v>43554</v>
      </c>
      <c r="O91" s="52" t="s">
        <v>75</v>
      </c>
      <c r="P91" s="125" t="s">
        <v>58</v>
      </c>
      <c r="Q91" s="253" t="s">
        <v>395</v>
      </c>
      <c r="R91" s="299"/>
      <c r="S91" s="299"/>
      <c r="T91" s="47"/>
    </row>
    <row r="92" spans="1:20" s="43" customFormat="1" ht="66" customHeight="1">
      <c r="A92" s="598"/>
      <c r="B92" s="287">
        <v>205</v>
      </c>
      <c r="C92" s="287" t="s">
        <v>243</v>
      </c>
      <c r="D92" s="288" t="s">
        <v>244</v>
      </c>
      <c r="E92" s="288" t="s">
        <v>366</v>
      </c>
      <c r="F92" s="288" t="s">
        <v>55</v>
      </c>
      <c r="G92" s="292" t="s">
        <v>134</v>
      </c>
      <c r="H92" s="292" t="s">
        <v>56</v>
      </c>
      <c r="I92" s="292" t="s">
        <v>94</v>
      </c>
      <c r="J92" s="292">
        <v>80000000000</v>
      </c>
      <c r="K92" s="289" t="s">
        <v>414</v>
      </c>
      <c r="L92" s="290">
        <v>2000000</v>
      </c>
      <c r="M92" s="294">
        <v>43132</v>
      </c>
      <c r="N92" s="294">
        <v>43435</v>
      </c>
      <c r="O92" s="288" t="s">
        <v>75</v>
      </c>
      <c r="P92" s="59" t="s">
        <v>58</v>
      </c>
      <c r="Q92" s="258" t="s">
        <v>396</v>
      </c>
      <c r="R92" s="299"/>
      <c r="S92" s="299"/>
      <c r="T92" s="47"/>
    </row>
    <row r="93" spans="1:20" s="43" customFormat="1" ht="71.25" customHeight="1">
      <c r="A93" s="598"/>
      <c r="B93" s="287">
        <v>207</v>
      </c>
      <c r="C93" s="287" t="s">
        <v>243</v>
      </c>
      <c r="D93" s="288" t="s">
        <v>244</v>
      </c>
      <c r="E93" s="288" t="s">
        <v>366</v>
      </c>
      <c r="F93" s="288" t="s">
        <v>55</v>
      </c>
      <c r="G93" s="292" t="s">
        <v>134</v>
      </c>
      <c r="H93" s="292" t="s">
        <v>56</v>
      </c>
      <c r="I93" s="292" t="s">
        <v>94</v>
      </c>
      <c r="J93" s="292" t="s">
        <v>417</v>
      </c>
      <c r="K93" s="289" t="s">
        <v>418</v>
      </c>
      <c r="L93" s="290">
        <v>240000</v>
      </c>
      <c r="M93" s="294">
        <v>43132</v>
      </c>
      <c r="N93" s="294">
        <v>43435</v>
      </c>
      <c r="O93" s="288" t="s">
        <v>75</v>
      </c>
      <c r="P93" s="59" t="s">
        <v>58</v>
      </c>
      <c r="Q93" s="258" t="s">
        <v>396</v>
      </c>
      <c r="R93" s="299"/>
      <c r="S93" s="299"/>
      <c r="T93" s="47"/>
    </row>
    <row r="94" spans="1:20" s="43" customFormat="1" ht="67.5" customHeight="1">
      <c r="A94" s="598"/>
      <c r="B94" s="287">
        <v>208</v>
      </c>
      <c r="C94" s="287" t="s">
        <v>243</v>
      </c>
      <c r="D94" s="288" t="s">
        <v>244</v>
      </c>
      <c r="E94" s="288" t="s">
        <v>366</v>
      </c>
      <c r="F94" s="288" t="s">
        <v>55</v>
      </c>
      <c r="G94" s="292" t="s">
        <v>134</v>
      </c>
      <c r="H94" s="292" t="s">
        <v>56</v>
      </c>
      <c r="I94" s="292" t="s">
        <v>94</v>
      </c>
      <c r="J94" s="292" t="s">
        <v>419</v>
      </c>
      <c r="K94" s="289" t="s">
        <v>420</v>
      </c>
      <c r="L94" s="290">
        <v>320000</v>
      </c>
      <c r="M94" s="294">
        <v>43132</v>
      </c>
      <c r="N94" s="294">
        <v>43435</v>
      </c>
      <c r="O94" s="288" t="s">
        <v>75</v>
      </c>
      <c r="P94" s="59" t="s">
        <v>58</v>
      </c>
      <c r="Q94" s="258" t="s">
        <v>396</v>
      </c>
      <c r="R94" s="299"/>
      <c r="S94" s="299"/>
      <c r="T94" s="47"/>
    </row>
    <row r="95" spans="1:20" s="43" customFormat="1" ht="75" customHeight="1">
      <c r="A95" s="598"/>
      <c r="B95" s="287">
        <v>210</v>
      </c>
      <c r="C95" s="287" t="s">
        <v>243</v>
      </c>
      <c r="D95" s="288" t="s">
        <v>244</v>
      </c>
      <c r="E95" s="288" t="s">
        <v>366</v>
      </c>
      <c r="F95" s="288" t="s">
        <v>55</v>
      </c>
      <c r="G95" s="292" t="s">
        <v>134</v>
      </c>
      <c r="H95" s="292" t="s">
        <v>56</v>
      </c>
      <c r="I95" s="292" t="s">
        <v>94</v>
      </c>
      <c r="J95" s="292" t="s">
        <v>423</v>
      </c>
      <c r="K95" s="289" t="s">
        <v>424</v>
      </c>
      <c r="L95" s="290">
        <v>400000</v>
      </c>
      <c r="M95" s="294">
        <v>43132</v>
      </c>
      <c r="N95" s="294">
        <v>43435</v>
      </c>
      <c r="O95" s="288" t="s">
        <v>75</v>
      </c>
      <c r="P95" s="59" t="s">
        <v>58</v>
      </c>
      <c r="Q95" s="258" t="s">
        <v>396</v>
      </c>
      <c r="R95" s="299"/>
      <c r="S95" s="299"/>
      <c r="T95" s="47"/>
    </row>
    <row r="96" spans="1:20" s="43" customFormat="1" ht="71.25" customHeight="1">
      <c r="A96" s="598"/>
      <c r="B96" s="287">
        <v>211</v>
      </c>
      <c r="C96" s="296" t="s">
        <v>243</v>
      </c>
      <c r="D96" s="297" t="s">
        <v>244</v>
      </c>
      <c r="E96" s="297" t="s">
        <v>366</v>
      </c>
      <c r="F96" s="297" t="s">
        <v>55</v>
      </c>
      <c r="G96" s="292" t="s">
        <v>134</v>
      </c>
      <c r="H96" s="298" t="s">
        <v>56</v>
      </c>
      <c r="I96" s="298" t="s">
        <v>94</v>
      </c>
      <c r="J96" s="298" t="s">
        <v>425</v>
      </c>
      <c r="K96" s="289" t="s">
        <v>426</v>
      </c>
      <c r="L96" s="295">
        <v>400000</v>
      </c>
      <c r="M96" s="294">
        <v>43132</v>
      </c>
      <c r="N96" s="291">
        <v>43435</v>
      </c>
      <c r="O96" s="297" t="s">
        <v>75</v>
      </c>
      <c r="P96" s="59" t="s">
        <v>58</v>
      </c>
      <c r="Q96" s="258" t="s">
        <v>396</v>
      </c>
      <c r="R96" s="299"/>
      <c r="S96" s="299"/>
      <c r="T96" s="47"/>
    </row>
    <row r="97" spans="1:20" s="43" customFormat="1" ht="73.5" customHeight="1">
      <c r="A97" s="598"/>
      <c r="B97" s="287">
        <v>212</v>
      </c>
      <c r="C97" s="296" t="s">
        <v>243</v>
      </c>
      <c r="D97" s="297" t="s">
        <v>244</v>
      </c>
      <c r="E97" s="297" t="s">
        <v>366</v>
      </c>
      <c r="F97" s="297" t="s">
        <v>55</v>
      </c>
      <c r="G97" s="292" t="s">
        <v>134</v>
      </c>
      <c r="H97" s="298" t="s">
        <v>56</v>
      </c>
      <c r="I97" s="298" t="s">
        <v>94</v>
      </c>
      <c r="J97" s="298" t="s">
        <v>427</v>
      </c>
      <c r="K97" s="289" t="s">
        <v>428</v>
      </c>
      <c r="L97" s="295">
        <v>800000</v>
      </c>
      <c r="M97" s="294">
        <v>43132</v>
      </c>
      <c r="N97" s="291">
        <v>43435</v>
      </c>
      <c r="O97" s="297" t="s">
        <v>75</v>
      </c>
      <c r="P97" s="59" t="s">
        <v>58</v>
      </c>
      <c r="Q97" s="258" t="s">
        <v>396</v>
      </c>
      <c r="R97" s="299"/>
      <c r="S97" s="299"/>
      <c r="T97" s="47"/>
    </row>
    <row r="98" spans="1:20" s="43" customFormat="1" ht="72.75" customHeight="1">
      <c r="A98" s="598"/>
      <c r="B98" s="287">
        <v>213</v>
      </c>
      <c r="C98" s="296" t="s">
        <v>243</v>
      </c>
      <c r="D98" s="297" t="s">
        <v>244</v>
      </c>
      <c r="E98" s="297" t="s">
        <v>366</v>
      </c>
      <c r="F98" s="297" t="s">
        <v>55</v>
      </c>
      <c r="G98" s="292" t="s">
        <v>134</v>
      </c>
      <c r="H98" s="298" t="s">
        <v>56</v>
      </c>
      <c r="I98" s="298" t="s">
        <v>94</v>
      </c>
      <c r="J98" s="298" t="s">
        <v>429</v>
      </c>
      <c r="K98" s="289" t="s">
        <v>430</v>
      </c>
      <c r="L98" s="295">
        <v>1200000</v>
      </c>
      <c r="M98" s="294">
        <v>43132</v>
      </c>
      <c r="N98" s="291">
        <v>43435</v>
      </c>
      <c r="O98" s="297" t="s">
        <v>75</v>
      </c>
      <c r="P98" s="59" t="s">
        <v>58</v>
      </c>
      <c r="Q98" s="258" t="s">
        <v>396</v>
      </c>
      <c r="R98" s="299"/>
      <c r="S98" s="299"/>
      <c r="T98" s="47"/>
    </row>
    <row r="99" spans="1:20" s="43" customFormat="1" ht="66" customHeight="1">
      <c r="A99" s="598"/>
      <c r="B99" s="287">
        <v>216</v>
      </c>
      <c r="C99" s="296" t="s">
        <v>243</v>
      </c>
      <c r="D99" s="297" t="s">
        <v>244</v>
      </c>
      <c r="E99" s="297" t="s">
        <v>366</v>
      </c>
      <c r="F99" s="297" t="s">
        <v>55</v>
      </c>
      <c r="G99" s="292" t="s">
        <v>134</v>
      </c>
      <c r="H99" s="298" t="s">
        <v>56</v>
      </c>
      <c r="I99" s="298" t="s">
        <v>94</v>
      </c>
      <c r="J99" s="298" t="s">
        <v>435</v>
      </c>
      <c r="K99" s="289" t="s">
        <v>436</v>
      </c>
      <c r="L99" s="295">
        <v>800000</v>
      </c>
      <c r="M99" s="294">
        <v>43132</v>
      </c>
      <c r="N99" s="291">
        <v>43435</v>
      </c>
      <c r="O99" s="297" t="s">
        <v>75</v>
      </c>
      <c r="P99" s="59" t="s">
        <v>58</v>
      </c>
      <c r="Q99" s="258" t="s">
        <v>396</v>
      </c>
      <c r="R99" s="299"/>
      <c r="S99" s="299"/>
      <c r="T99" s="47"/>
    </row>
    <row r="100" spans="1:20" s="43" customFormat="1" ht="76.5" customHeight="1">
      <c r="A100" s="598"/>
      <c r="B100" s="287">
        <v>217</v>
      </c>
      <c r="C100" s="296" t="s">
        <v>243</v>
      </c>
      <c r="D100" s="297" t="s">
        <v>244</v>
      </c>
      <c r="E100" s="297" t="s">
        <v>366</v>
      </c>
      <c r="F100" s="297" t="s">
        <v>55</v>
      </c>
      <c r="G100" s="292" t="s">
        <v>134</v>
      </c>
      <c r="H100" s="298" t="s">
        <v>56</v>
      </c>
      <c r="I100" s="298" t="s">
        <v>94</v>
      </c>
      <c r="J100" s="292" t="s">
        <v>437</v>
      </c>
      <c r="K100" s="289" t="s">
        <v>438</v>
      </c>
      <c r="L100" s="295">
        <v>160000</v>
      </c>
      <c r="M100" s="294">
        <v>43132</v>
      </c>
      <c r="N100" s="291">
        <v>43435</v>
      </c>
      <c r="O100" s="297" t="s">
        <v>75</v>
      </c>
      <c r="P100" s="59" t="s">
        <v>58</v>
      </c>
      <c r="Q100" s="258" t="s">
        <v>396</v>
      </c>
      <c r="R100" s="299"/>
      <c r="S100" s="299"/>
      <c r="T100" s="47"/>
    </row>
    <row r="101" spans="1:20" s="43" customFormat="1" ht="66.75" customHeight="1">
      <c r="A101" s="598"/>
      <c r="B101" s="287">
        <v>221</v>
      </c>
      <c r="C101" s="296" t="s">
        <v>243</v>
      </c>
      <c r="D101" s="297" t="s">
        <v>244</v>
      </c>
      <c r="E101" s="297" t="s">
        <v>366</v>
      </c>
      <c r="F101" s="297" t="s">
        <v>55</v>
      </c>
      <c r="G101" s="292" t="s">
        <v>134</v>
      </c>
      <c r="H101" s="298" t="s">
        <v>56</v>
      </c>
      <c r="I101" s="298" t="s">
        <v>94</v>
      </c>
      <c r="J101" s="292" t="s">
        <v>444</v>
      </c>
      <c r="K101" s="289" t="s">
        <v>445</v>
      </c>
      <c r="L101" s="295">
        <v>80000</v>
      </c>
      <c r="M101" s="294">
        <v>43132</v>
      </c>
      <c r="N101" s="294">
        <v>43435</v>
      </c>
      <c r="O101" s="297" t="s">
        <v>75</v>
      </c>
      <c r="P101" s="59" t="s">
        <v>58</v>
      </c>
      <c r="Q101" s="258" t="s">
        <v>396</v>
      </c>
      <c r="R101" s="299"/>
      <c r="S101" s="299"/>
      <c r="T101" s="47"/>
    </row>
    <row r="102" spans="1:20" s="43" customFormat="1" ht="82.5" customHeight="1">
      <c r="A102" s="598"/>
      <c r="B102" s="287">
        <v>225</v>
      </c>
      <c r="C102" s="296" t="s">
        <v>302</v>
      </c>
      <c r="D102" s="297" t="s">
        <v>450</v>
      </c>
      <c r="E102" s="297" t="s">
        <v>454</v>
      </c>
      <c r="F102" s="297" t="s">
        <v>55</v>
      </c>
      <c r="G102" s="292" t="s">
        <v>134</v>
      </c>
      <c r="H102" s="298" t="s">
        <v>56</v>
      </c>
      <c r="I102" s="298" t="s">
        <v>94</v>
      </c>
      <c r="J102" s="57">
        <v>45000000000</v>
      </c>
      <c r="K102" s="58" t="s">
        <v>57</v>
      </c>
      <c r="L102" s="295">
        <v>20000</v>
      </c>
      <c r="M102" s="294">
        <v>43132</v>
      </c>
      <c r="N102" s="280">
        <v>43189</v>
      </c>
      <c r="O102" s="297" t="s">
        <v>75</v>
      </c>
      <c r="P102" s="59" t="s">
        <v>58</v>
      </c>
      <c r="Q102" s="251" t="s">
        <v>388</v>
      </c>
      <c r="R102" s="299"/>
      <c r="S102" s="299"/>
      <c r="T102" s="47"/>
    </row>
    <row r="103" spans="1:20" ht="90" customHeight="1">
      <c r="A103" s="598"/>
      <c r="B103" s="127">
        <v>73</v>
      </c>
      <c r="C103" s="52" t="s">
        <v>273</v>
      </c>
      <c r="D103" s="52" t="s">
        <v>274</v>
      </c>
      <c r="E103" s="53" t="s">
        <v>296</v>
      </c>
      <c r="F103" s="53" t="s">
        <v>297</v>
      </c>
      <c r="G103" s="52" t="s">
        <v>298</v>
      </c>
      <c r="H103" s="52" t="s">
        <v>299</v>
      </c>
      <c r="I103" s="52" t="s">
        <v>209</v>
      </c>
      <c r="J103" s="52" t="s">
        <v>167</v>
      </c>
      <c r="K103" s="52" t="s">
        <v>57</v>
      </c>
      <c r="L103" s="55">
        <v>3196620</v>
      </c>
      <c r="M103" s="28">
        <v>43132</v>
      </c>
      <c r="N103" s="28">
        <v>43556</v>
      </c>
      <c r="O103" s="199" t="s">
        <v>252</v>
      </c>
      <c r="P103" s="199" t="s">
        <v>68</v>
      </c>
      <c r="Q103" s="253" t="s">
        <v>395</v>
      </c>
      <c r="R103" s="484">
        <v>2095562</v>
      </c>
      <c r="S103" s="484">
        <v>1101058</v>
      </c>
      <c r="T103" s="484">
        <v>0</v>
      </c>
    </row>
    <row r="104" spans="1:20" s="43" customFormat="1" ht="28.5" customHeight="1">
      <c r="A104" s="598"/>
      <c r="B104" s="287"/>
      <c r="C104" s="287"/>
      <c r="D104" s="288"/>
      <c r="E104" s="287"/>
      <c r="F104" s="287"/>
      <c r="G104" s="287"/>
      <c r="H104" s="287"/>
      <c r="I104" s="287"/>
      <c r="J104" s="289"/>
      <c r="K104" s="289"/>
      <c r="L104" s="290"/>
      <c r="M104" s="291"/>
      <c r="N104" s="291"/>
      <c r="O104" s="292"/>
      <c r="P104" s="287"/>
      <c r="Q104" s="293"/>
      <c r="R104" s="299"/>
      <c r="S104" s="299"/>
      <c r="T104" s="47"/>
    </row>
    <row r="105" spans="1:20" s="112" customFormat="1" ht="41.25" customHeight="1">
      <c r="A105" s="70"/>
      <c r="B105" s="68"/>
      <c r="C105" s="156"/>
      <c r="D105" s="158"/>
      <c r="E105" s="158"/>
      <c r="F105" s="158"/>
      <c r="G105" s="163" t="s">
        <v>37</v>
      </c>
      <c r="H105" s="164"/>
      <c r="I105" s="164"/>
      <c r="J105" s="164"/>
      <c r="K105" s="156"/>
      <c r="L105" s="161"/>
      <c r="M105" s="162"/>
      <c r="N105" s="162"/>
      <c r="O105" s="143"/>
      <c r="P105" s="143"/>
      <c r="R105" s="175"/>
      <c r="S105" s="175"/>
      <c r="T105" s="145"/>
    </row>
    <row r="106" spans="1:20" ht="80.25" customHeight="1">
      <c r="A106" s="90"/>
      <c r="B106" s="127">
        <v>59</v>
      </c>
      <c r="C106" s="52" t="s">
        <v>183</v>
      </c>
      <c r="D106" s="52" t="s">
        <v>184</v>
      </c>
      <c r="E106" s="52" t="s">
        <v>185</v>
      </c>
      <c r="F106" s="53" t="s">
        <v>55</v>
      </c>
      <c r="G106" s="52" t="s">
        <v>134</v>
      </c>
      <c r="H106" s="58" t="s">
        <v>56</v>
      </c>
      <c r="I106" s="52" t="s">
        <v>94</v>
      </c>
      <c r="J106" s="52" t="s">
        <v>167</v>
      </c>
      <c r="K106" s="52" t="s">
        <v>57</v>
      </c>
      <c r="L106" s="55">
        <v>3611314</v>
      </c>
      <c r="M106" s="28">
        <v>43160</v>
      </c>
      <c r="N106" s="28">
        <v>43252</v>
      </c>
      <c r="O106" s="197" t="s">
        <v>252</v>
      </c>
      <c r="P106" s="125" t="s">
        <v>68</v>
      </c>
      <c r="Q106" s="256" t="s">
        <v>397</v>
      </c>
    </row>
    <row r="107" spans="1:20" ht="80.25" customHeight="1">
      <c r="A107" s="90"/>
      <c r="B107" s="127">
        <v>60</v>
      </c>
      <c r="C107" s="52" t="s">
        <v>195</v>
      </c>
      <c r="D107" s="52" t="s">
        <v>196</v>
      </c>
      <c r="E107" s="53" t="s">
        <v>197</v>
      </c>
      <c r="F107" s="53" t="s">
        <v>55</v>
      </c>
      <c r="G107" s="52" t="s">
        <v>151</v>
      </c>
      <c r="H107" s="58" t="s">
        <v>139</v>
      </c>
      <c r="I107" s="52" t="s">
        <v>94</v>
      </c>
      <c r="J107" s="52" t="s">
        <v>167</v>
      </c>
      <c r="K107" s="52" t="s">
        <v>57</v>
      </c>
      <c r="L107" s="55">
        <v>659856</v>
      </c>
      <c r="M107" s="28">
        <v>43160</v>
      </c>
      <c r="N107" s="28">
        <v>43556</v>
      </c>
      <c r="O107" s="52" t="s">
        <v>75</v>
      </c>
      <c r="P107" s="125" t="s">
        <v>58</v>
      </c>
      <c r="Q107" s="256" t="s">
        <v>397</v>
      </c>
    </row>
    <row r="108" spans="1:20" ht="121.5" customHeight="1">
      <c r="A108" s="90"/>
      <c r="B108" s="127">
        <v>63</v>
      </c>
      <c r="C108" s="52" t="s">
        <v>131</v>
      </c>
      <c r="D108" s="52" t="s">
        <v>132</v>
      </c>
      <c r="E108" s="56" t="s">
        <v>222</v>
      </c>
      <c r="F108" s="53" t="s">
        <v>55</v>
      </c>
      <c r="G108" s="53">
        <v>876</v>
      </c>
      <c r="H108" s="52" t="s">
        <v>56</v>
      </c>
      <c r="I108" s="52" t="s">
        <v>94</v>
      </c>
      <c r="J108" s="109">
        <v>45000000000</v>
      </c>
      <c r="K108" s="52" t="s">
        <v>57</v>
      </c>
      <c r="L108" s="55">
        <v>4180000</v>
      </c>
      <c r="M108" s="28">
        <v>43189</v>
      </c>
      <c r="N108" s="107">
        <v>43524</v>
      </c>
      <c r="O108" s="52" t="s">
        <v>75</v>
      </c>
      <c r="P108" s="125" t="s">
        <v>58</v>
      </c>
      <c r="Q108" s="253" t="s">
        <v>389</v>
      </c>
    </row>
    <row r="109" spans="1:20" ht="111.75" customHeight="1">
      <c r="A109" s="206" t="s">
        <v>356</v>
      </c>
      <c r="B109" s="127">
        <v>65</v>
      </c>
      <c r="C109" s="52" t="s">
        <v>256</v>
      </c>
      <c r="D109" s="52" t="s">
        <v>257</v>
      </c>
      <c r="E109" s="53" t="s">
        <v>266</v>
      </c>
      <c r="F109" s="53" t="s">
        <v>55</v>
      </c>
      <c r="G109" s="52" t="s">
        <v>259</v>
      </c>
      <c r="H109" s="52" t="s">
        <v>260</v>
      </c>
      <c r="I109" s="52" t="s">
        <v>62</v>
      </c>
      <c r="J109" s="52">
        <v>45000000000</v>
      </c>
      <c r="K109" s="52" t="s">
        <v>57</v>
      </c>
      <c r="L109" s="55">
        <v>93600</v>
      </c>
      <c r="M109" s="28">
        <v>43160</v>
      </c>
      <c r="N109" s="28">
        <v>43313</v>
      </c>
      <c r="O109" s="53" t="s">
        <v>75</v>
      </c>
      <c r="P109" s="125" t="s">
        <v>58</v>
      </c>
      <c r="Q109" s="255" t="s">
        <v>390</v>
      </c>
    </row>
    <row r="110" spans="1:20" ht="111.75" customHeight="1">
      <c r="A110" s="206" t="s">
        <v>356</v>
      </c>
      <c r="B110" s="127">
        <v>66</v>
      </c>
      <c r="C110" s="52" t="s">
        <v>261</v>
      </c>
      <c r="D110" s="52" t="s">
        <v>257</v>
      </c>
      <c r="E110" s="53" t="s">
        <v>457</v>
      </c>
      <c r="F110" s="53" t="s">
        <v>55</v>
      </c>
      <c r="G110" s="52" t="s">
        <v>259</v>
      </c>
      <c r="H110" s="52" t="s">
        <v>260</v>
      </c>
      <c r="I110" s="52" t="s">
        <v>267</v>
      </c>
      <c r="J110" s="52">
        <v>45000000000</v>
      </c>
      <c r="K110" s="52" t="s">
        <v>57</v>
      </c>
      <c r="L110" s="55">
        <v>99736</v>
      </c>
      <c r="M110" s="28">
        <v>43160</v>
      </c>
      <c r="N110" s="28">
        <v>43191</v>
      </c>
      <c r="O110" s="53" t="s">
        <v>75</v>
      </c>
      <c r="P110" s="125" t="s">
        <v>58</v>
      </c>
      <c r="Q110" s="255" t="s">
        <v>390</v>
      </c>
    </row>
    <row r="111" spans="1:20" s="43" customFormat="1" ht="103.5" customHeight="1">
      <c r="A111" s="206" t="s">
        <v>356</v>
      </c>
      <c r="B111" s="127">
        <v>67</v>
      </c>
      <c r="C111" s="52" t="s">
        <v>268</v>
      </c>
      <c r="D111" s="52" t="s">
        <v>269</v>
      </c>
      <c r="E111" s="53" t="s">
        <v>270</v>
      </c>
      <c r="F111" s="53" t="s">
        <v>55</v>
      </c>
      <c r="G111" s="52" t="s">
        <v>259</v>
      </c>
      <c r="H111" s="52" t="s">
        <v>260</v>
      </c>
      <c r="I111" s="52" t="s">
        <v>79</v>
      </c>
      <c r="J111" s="52">
        <v>45000000000</v>
      </c>
      <c r="K111" s="52" t="s">
        <v>57</v>
      </c>
      <c r="L111" s="55">
        <v>25000</v>
      </c>
      <c r="M111" s="28">
        <v>43160</v>
      </c>
      <c r="N111" s="28">
        <v>43525</v>
      </c>
      <c r="O111" s="53" t="s">
        <v>75</v>
      </c>
      <c r="P111" s="125" t="s">
        <v>58</v>
      </c>
      <c r="Q111" s="255" t="s">
        <v>390</v>
      </c>
      <c r="R111" s="299"/>
      <c r="S111" s="299"/>
      <c r="T111" s="47"/>
    </row>
    <row r="112" spans="1:20" ht="106.5" customHeight="1">
      <c r="A112" s="206" t="s">
        <v>356</v>
      </c>
      <c r="B112" s="127">
        <v>68</v>
      </c>
      <c r="C112" s="52" t="s">
        <v>261</v>
      </c>
      <c r="D112" s="52" t="s">
        <v>257</v>
      </c>
      <c r="E112" s="53" t="s">
        <v>271</v>
      </c>
      <c r="F112" s="53" t="s">
        <v>55</v>
      </c>
      <c r="G112" s="52" t="s">
        <v>259</v>
      </c>
      <c r="H112" s="52" t="s">
        <v>260</v>
      </c>
      <c r="I112" s="52" t="s">
        <v>62</v>
      </c>
      <c r="J112" s="52">
        <v>45000000000</v>
      </c>
      <c r="K112" s="52" t="s">
        <v>57</v>
      </c>
      <c r="L112" s="55">
        <v>8611.2000000000007</v>
      </c>
      <c r="M112" s="28">
        <v>43160</v>
      </c>
      <c r="N112" s="28">
        <v>43252</v>
      </c>
      <c r="O112" s="53" t="s">
        <v>75</v>
      </c>
      <c r="P112" s="125" t="s">
        <v>58</v>
      </c>
      <c r="Q112" s="255" t="s">
        <v>390</v>
      </c>
    </row>
    <row r="113" spans="1:21" ht="114.75" customHeight="1">
      <c r="A113" s="206" t="s">
        <v>356</v>
      </c>
      <c r="B113" s="127">
        <v>69</v>
      </c>
      <c r="C113" s="52" t="s">
        <v>256</v>
      </c>
      <c r="D113" s="52" t="s">
        <v>257</v>
      </c>
      <c r="E113" s="53" t="s">
        <v>272</v>
      </c>
      <c r="F113" s="53" t="s">
        <v>55</v>
      </c>
      <c r="G113" s="52" t="s">
        <v>259</v>
      </c>
      <c r="H113" s="52" t="s">
        <v>260</v>
      </c>
      <c r="I113" s="52" t="s">
        <v>94</v>
      </c>
      <c r="J113" s="52">
        <v>45000000000</v>
      </c>
      <c r="K113" s="52" t="s">
        <v>57</v>
      </c>
      <c r="L113" s="55">
        <v>39322.400000000001</v>
      </c>
      <c r="M113" s="28">
        <v>43160</v>
      </c>
      <c r="N113" s="28">
        <v>43160</v>
      </c>
      <c r="O113" s="53" t="s">
        <v>75</v>
      </c>
      <c r="P113" s="125" t="s">
        <v>58</v>
      </c>
      <c r="Q113" s="255" t="s">
        <v>390</v>
      </c>
    </row>
    <row r="114" spans="1:21" ht="158.25" customHeight="1">
      <c r="A114" s="90"/>
      <c r="B114" s="127">
        <v>70</v>
      </c>
      <c r="C114" s="52" t="s">
        <v>273</v>
      </c>
      <c r="D114" s="52" t="s">
        <v>274</v>
      </c>
      <c r="E114" s="53" t="s">
        <v>275</v>
      </c>
      <c r="F114" s="53" t="s">
        <v>55</v>
      </c>
      <c r="G114" s="52" t="s">
        <v>134</v>
      </c>
      <c r="H114" s="52" t="s">
        <v>56</v>
      </c>
      <c r="I114" s="52" t="s">
        <v>94</v>
      </c>
      <c r="J114" s="52">
        <v>45000000000</v>
      </c>
      <c r="K114" s="52" t="s">
        <v>57</v>
      </c>
      <c r="L114" s="55">
        <v>449000</v>
      </c>
      <c r="M114" s="28">
        <v>43160</v>
      </c>
      <c r="N114" s="28">
        <v>43556</v>
      </c>
      <c r="O114" s="134" t="s">
        <v>241</v>
      </c>
      <c r="P114" s="54" t="s">
        <v>58</v>
      </c>
      <c r="Q114" s="251" t="s">
        <v>390</v>
      </c>
      <c r="R114" s="359">
        <v>449000</v>
      </c>
      <c r="S114" s="332">
        <v>0</v>
      </c>
      <c r="T114" s="332">
        <v>0</v>
      </c>
    </row>
    <row r="115" spans="1:21" ht="150" customHeight="1">
      <c r="A115" s="73"/>
      <c r="B115" s="127">
        <v>71</v>
      </c>
      <c r="C115" s="52" t="s">
        <v>283</v>
      </c>
      <c r="D115" s="52" t="s">
        <v>284</v>
      </c>
      <c r="E115" s="53" t="s">
        <v>285</v>
      </c>
      <c r="F115" s="53" t="s">
        <v>55</v>
      </c>
      <c r="G115" s="52" t="s">
        <v>134</v>
      </c>
      <c r="H115" s="52" t="s">
        <v>56</v>
      </c>
      <c r="I115" s="52">
        <v>1</v>
      </c>
      <c r="J115" s="54">
        <v>45000000000</v>
      </c>
      <c r="K115" s="52" t="s">
        <v>57</v>
      </c>
      <c r="L115" s="55">
        <v>5208093</v>
      </c>
      <c r="M115" s="28">
        <v>43160</v>
      </c>
      <c r="N115" s="28">
        <v>43556</v>
      </c>
      <c r="O115" s="52" t="s">
        <v>213</v>
      </c>
      <c r="P115" s="54" t="s">
        <v>58</v>
      </c>
      <c r="Q115" s="259" t="s">
        <v>398</v>
      </c>
      <c r="R115" s="332">
        <v>2083237.2</v>
      </c>
      <c r="S115" s="332">
        <v>3124855.8</v>
      </c>
      <c r="T115" s="332">
        <v>0</v>
      </c>
    </row>
    <row r="116" spans="1:21" ht="107.25" customHeight="1">
      <c r="A116" s="87"/>
      <c r="B116" s="127">
        <v>74</v>
      </c>
      <c r="C116" s="52" t="s">
        <v>121</v>
      </c>
      <c r="D116" s="52" t="s">
        <v>305</v>
      </c>
      <c r="E116" s="53" t="s">
        <v>306</v>
      </c>
      <c r="F116" s="53" t="s">
        <v>55</v>
      </c>
      <c r="G116" s="52" t="s">
        <v>141</v>
      </c>
      <c r="H116" s="52" t="s">
        <v>66</v>
      </c>
      <c r="I116" s="300" t="s">
        <v>455</v>
      </c>
      <c r="J116" s="120" t="s">
        <v>167</v>
      </c>
      <c r="K116" s="122" t="s">
        <v>57</v>
      </c>
      <c r="L116" s="55">
        <v>2382297.4</v>
      </c>
      <c r="M116" s="60">
        <v>43160</v>
      </c>
      <c r="N116" s="60">
        <v>43465</v>
      </c>
      <c r="O116" s="53" t="s">
        <v>67</v>
      </c>
      <c r="P116" s="125" t="s">
        <v>68</v>
      </c>
      <c r="Q116" s="258" t="s">
        <v>396</v>
      </c>
      <c r="R116" s="359">
        <v>2382297.4</v>
      </c>
      <c r="S116" s="332">
        <v>0</v>
      </c>
      <c r="T116" s="332">
        <v>0</v>
      </c>
    </row>
    <row r="117" spans="1:21" ht="114.75" customHeight="1">
      <c r="A117" s="87"/>
      <c r="B117" s="127">
        <v>75</v>
      </c>
      <c r="C117" s="52" t="s">
        <v>121</v>
      </c>
      <c r="D117" s="52" t="s">
        <v>307</v>
      </c>
      <c r="E117" s="53" t="s">
        <v>308</v>
      </c>
      <c r="F117" s="53" t="s">
        <v>55</v>
      </c>
      <c r="G117" s="52" t="s">
        <v>141</v>
      </c>
      <c r="H117" s="52" t="s">
        <v>66</v>
      </c>
      <c r="I117" s="52" t="s">
        <v>453</v>
      </c>
      <c r="J117" s="120" t="s">
        <v>167</v>
      </c>
      <c r="K117" s="122" t="s">
        <v>57</v>
      </c>
      <c r="L117" s="55">
        <v>2810566.7</v>
      </c>
      <c r="M117" s="60">
        <v>43160</v>
      </c>
      <c r="N117" s="60">
        <v>43465</v>
      </c>
      <c r="O117" s="53" t="s">
        <v>67</v>
      </c>
      <c r="P117" s="125" t="s">
        <v>68</v>
      </c>
      <c r="Q117" s="479" t="s">
        <v>396</v>
      </c>
      <c r="R117" s="359">
        <v>2810566.7</v>
      </c>
      <c r="S117" s="332">
        <v>0</v>
      </c>
      <c r="T117" s="332">
        <v>0</v>
      </c>
    </row>
    <row r="118" spans="1:21" s="43" customFormat="1" ht="109.5" customHeight="1">
      <c r="A118" s="287"/>
      <c r="B118" s="287">
        <v>226</v>
      </c>
      <c r="C118" s="52" t="s">
        <v>175</v>
      </c>
      <c r="D118" s="52" t="s">
        <v>175</v>
      </c>
      <c r="E118" s="56" t="s">
        <v>451</v>
      </c>
      <c r="F118" s="53" t="s">
        <v>55</v>
      </c>
      <c r="G118" s="53">
        <v>642</v>
      </c>
      <c r="H118" s="52" t="s">
        <v>139</v>
      </c>
      <c r="I118" s="52" t="s">
        <v>94</v>
      </c>
      <c r="J118" s="109">
        <v>45000000000</v>
      </c>
      <c r="K118" s="52" t="s">
        <v>57</v>
      </c>
      <c r="L118" s="55">
        <v>215454545</v>
      </c>
      <c r="M118" s="28">
        <v>43160</v>
      </c>
      <c r="N118" s="28">
        <v>43585</v>
      </c>
      <c r="O118" s="52" t="s">
        <v>213</v>
      </c>
      <c r="P118" s="281" t="s">
        <v>58</v>
      </c>
      <c r="Q118" s="479" t="s">
        <v>389</v>
      </c>
      <c r="R118" s="361">
        <v>108804545</v>
      </c>
      <c r="S118" s="361">
        <v>106650000</v>
      </c>
      <c r="T118" s="440">
        <v>0</v>
      </c>
      <c r="U118" s="456"/>
    </row>
    <row r="119" spans="1:21" s="43" customFormat="1" ht="79.5" customHeight="1">
      <c r="A119" s="98"/>
      <c r="B119" s="59">
        <v>37</v>
      </c>
      <c r="C119" s="59" t="s">
        <v>103</v>
      </c>
      <c r="D119" s="59" t="s">
        <v>103</v>
      </c>
      <c r="E119" s="56" t="s">
        <v>104</v>
      </c>
      <c r="F119" s="56" t="s">
        <v>55</v>
      </c>
      <c r="G119" s="59">
        <v>876</v>
      </c>
      <c r="H119" s="59" t="s">
        <v>56</v>
      </c>
      <c r="I119" s="58" t="s">
        <v>456</v>
      </c>
      <c r="J119" s="466">
        <v>45000000000</v>
      </c>
      <c r="K119" s="466" t="s">
        <v>57</v>
      </c>
      <c r="L119" s="88">
        <v>2209990</v>
      </c>
      <c r="M119" s="114">
        <v>43160</v>
      </c>
      <c r="N119" s="114">
        <v>43585</v>
      </c>
      <c r="O119" s="58" t="s">
        <v>67</v>
      </c>
      <c r="P119" s="127" t="s">
        <v>68</v>
      </c>
      <c r="Q119" s="252" t="s">
        <v>543</v>
      </c>
      <c r="R119" s="491">
        <v>1440000</v>
      </c>
      <c r="S119" s="491">
        <v>769990</v>
      </c>
      <c r="T119" s="485">
        <v>0</v>
      </c>
    </row>
    <row r="120" spans="1:21" ht="75.75" customHeight="1">
      <c r="A120" s="457"/>
      <c r="B120" s="59">
        <v>36</v>
      </c>
      <c r="C120" s="58" t="s">
        <v>100</v>
      </c>
      <c r="D120" s="58" t="s">
        <v>101</v>
      </c>
      <c r="E120" s="56" t="s">
        <v>102</v>
      </c>
      <c r="F120" s="56" t="s">
        <v>55</v>
      </c>
      <c r="G120" s="59">
        <v>876</v>
      </c>
      <c r="H120" s="59" t="s">
        <v>56</v>
      </c>
      <c r="I120" s="58" t="s">
        <v>62</v>
      </c>
      <c r="J120" s="477">
        <v>45000000000</v>
      </c>
      <c r="K120" s="477" t="s">
        <v>57</v>
      </c>
      <c r="L120" s="88">
        <v>910932</v>
      </c>
      <c r="M120" s="114">
        <v>43160</v>
      </c>
      <c r="N120" s="114">
        <v>43585</v>
      </c>
      <c r="O120" s="58" t="s">
        <v>78</v>
      </c>
      <c r="P120" s="478" t="s">
        <v>58</v>
      </c>
      <c r="Q120" s="645" t="s">
        <v>543</v>
      </c>
      <c r="R120" s="491">
        <v>720000</v>
      </c>
      <c r="S120" s="491">
        <v>190932</v>
      </c>
      <c r="T120" s="485">
        <v>0</v>
      </c>
    </row>
    <row r="121" spans="1:21" s="43" customFormat="1" ht="116.25" customHeight="1">
      <c r="A121" s="113" t="s">
        <v>154</v>
      </c>
      <c r="B121" s="54">
        <v>26</v>
      </c>
      <c r="C121" s="52" t="s">
        <v>173</v>
      </c>
      <c r="D121" s="52" t="s">
        <v>150</v>
      </c>
      <c r="E121" s="53" t="s">
        <v>341</v>
      </c>
      <c r="F121" s="53" t="s">
        <v>55</v>
      </c>
      <c r="G121" s="52" t="s">
        <v>134</v>
      </c>
      <c r="H121" s="52" t="s">
        <v>56</v>
      </c>
      <c r="I121" s="52" t="s">
        <v>94</v>
      </c>
      <c r="J121" s="52">
        <v>45000000000</v>
      </c>
      <c r="K121" s="52" t="s">
        <v>57</v>
      </c>
      <c r="L121" s="55">
        <v>5644075</v>
      </c>
      <c r="M121" s="28">
        <v>43160</v>
      </c>
      <c r="N121" s="28">
        <v>43251</v>
      </c>
      <c r="O121" s="52" t="s">
        <v>75</v>
      </c>
      <c r="P121" s="125" t="s">
        <v>58</v>
      </c>
      <c r="Q121" s="257" t="s">
        <v>394</v>
      </c>
      <c r="R121" s="359">
        <v>5644075</v>
      </c>
      <c r="S121" s="485">
        <v>0</v>
      </c>
      <c r="T121" s="485">
        <v>0</v>
      </c>
    </row>
    <row r="122" spans="1:21" s="43" customFormat="1" ht="116.25" customHeight="1">
      <c r="A122" s="284"/>
      <c r="B122" s="306">
        <v>203</v>
      </c>
      <c r="C122" s="52" t="s">
        <v>173</v>
      </c>
      <c r="D122" s="52" t="s">
        <v>150</v>
      </c>
      <c r="E122" s="307" t="s">
        <v>410</v>
      </c>
      <c r="F122" s="53" t="s">
        <v>55</v>
      </c>
      <c r="G122" s="52" t="s">
        <v>151</v>
      </c>
      <c r="H122" s="58" t="s">
        <v>139</v>
      </c>
      <c r="I122" s="308" t="s">
        <v>411</v>
      </c>
      <c r="J122" s="52">
        <v>45000000000</v>
      </c>
      <c r="K122" s="52" t="s">
        <v>57</v>
      </c>
      <c r="L122" s="309">
        <v>858600</v>
      </c>
      <c r="M122" s="28">
        <v>43160</v>
      </c>
      <c r="N122" s="28">
        <v>43251</v>
      </c>
      <c r="O122" s="58" t="s">
        <v>67</v>
      </c>
      <c r="P122" s="279" t="s">
        <v>68</v>
      </c>
      <c r="Q122" s="257" t="s">
        <v>394</v>
      </c>
      <c r="R122" s="496">
        <v>858600</v>
      </c>
      <c r="S122" s="485">
        <v>0</v>
      </c>
      <c r="T122" s="485">
        <v>0</v>
      </c>
    </row>
    <row r="123" spans="1:21" s="43" customFormat="1" ht="94.5" customHeight="1">
      <c r="A123" s="441"/>
      <c r="B123" s="127">
        <v>33</v>
      </c>
      <c r="C123" s="128" t="s">
        <v>96</v>
      </c>
      <c r="D123" s="128" t="s">
        <v>96</v>
      </c>
      <c r="E123" s="56" t="s">
        <v>97</v>
      </c>
      <c r="F123" s="56" t="s">
        <v>55</v>
      </c>
      <c r="G123" s="56">
        <v>112</v>
      </c>
      <c r="H123" s="58" t="s">
        <v>98</v>
      </c>
      <c r="I123" s="58" t="s">
        <v>478</v>
      </c>
      <c r="J123" s="494">
        <v>45000000000</v>
      </c>
      <c r="K123" s="494" t="s">
        <v>57</v>
      </c>
      <c r="L123" s="88">
        <v>3119963</v>
      </c>
      <c r="M123" s="114">
        <v>43160</v>
      </c>
      <c r="N123" s="114">
        <v>43524</v>
      </c>
      <c r="O123" s="58" t="s">
        <v>75</v>
      </c>
      <c r="P123" s="127" t="s">
        <v>58</v>
      </c>
      <c r="Q123" s="252" t="s">
        <v>543</v>
      </c>
      <c r="R123" s="400">
        <v>2500000</v>
      </c>
      <c r="S123" s="400">
        <v>619925</v>
      </c>
      <c r="T123" s="400">
        <v>0</v>
      </c>
    </row>
    <row r="124" spans="1:21" ht="135.75" customHeight="1">
      <c r="A124" s="113" t="s">
        <v>154</v>
      </c>
      <c r="B124" s="87">
        <v>11</v>
      </c>
      <c r="C124" s="118" t="s">
        <v>175</v>
      </c>
      <c r="D124" s="52" t="s">
        <v>175</v>
      </c>
      <c r="E124" s="56" t="s">
        <v>214</v>
      </c>
      <c r="F124" s="53" t="s">
        <v>215</v>
      </c>
      <c r="G124" s="53">
        <v>642</v>
      </c>
      <c r="H124" s="52" t="s">
        <v>139</v>
      </c>
      <c r="I124" s="52" t="s">
        <v>94</v>
      </c>
      <c r="J124" s="109">
        <v>45000000000</v>
      </c>
      <c r="K124" s="52" t="s">
        <v>57</v>
      </c>
      <c r="L124" s="55">
        <v>37740000</v>
      </c>
      <c r="M124" s="28">
        <v>43160</v>
      </c>
      <c r="N124" s="28">
        <v>43921</v>
      </c>
      <c r="O124" s="52" t="s">
        <v>75</v>
      </c>
      <c r="P124" s="125" t="s">
        <v>58</v>
      </c>
      <c r="Q124" s="253" t="s">
        <v>389</v>
      </c>
    </row>
    <row r="125" spans="1:21" ht="113.25" customHeight="1">
      <c r="A125" s="90"/>
      <c r="B125" s="54">
        <v>44</v>
      </c>
      <c r="C125" s="52" t="s">
        <v>180</v>
      </c>
      <c r="D125" s="52" t="s">
        <v>181</v>
      </c>
      <c r="E125" s="56" t="s">
        <v>217</v>
      </c>
      <c r="F125" s="53" t="s">
        <v>55</v>
      </c>
      <c r="G125" s="53">
        <v>876</v>
      </c>
      <c r="H125" s="52" t="s">
        <v>56</v>
      </c>
      <c r="I125" s="52" t="s">
        <v>94</v>
      </c>
      <c r="J125" s="109">
        <v>45000000000</v>
      </c>
      <c r="K125" s="52" t="s">
        <v>57</v>
      </c>
      <c r="L125" s="55">
        <v>68000000</v>
      </c>
      <c r="M125" s="28">
        <v>43160</v>
      </c>
      <c r="N125" s="28">
        <v>43496</v>
      </c>
      <c r="O125" s="52" t="s">
        <v>213</v>
      </c>
      <c r="P125" s="314" t="s">
        <v>58</v>
      </c>
      <c r="Q125" s="253" t="s">
        <v>389</v>
      </c>
      <c r="R125" s="484">
        <v>55000000</v>
      </c>
      <c r="S125" s="484">
        <v>13000000</v>
      </c>
      <c r="T125" s="485">
        <v>0</v>
      </c>
    </row>
    <row r="126" spans="1:21" s="43" customFormat="1" ht="69.75" customHeight="1">
      <c r="A126" s="90"/>
      <c r="B126" s="91">
        <v>204</v>
      </c>
      <c r="C126" s="287" t="s">
        <v>243</v>
      </c>
      <c r="D126" s="288" t="s">
        <v>244</v>
      </c>
      <c r="E126" s="288" t="s">
        <v>366</v>
      </c>
      <c r="F126" s="288" t="s">
        <v>55</v>
      </c>
      <c r="G126" s="292" t="s">
        <v>134</v>
      </c>
      <c r="H126" s="292" t="s">
        <v>56</v>
      </c>
      <c r="I126" s="292" t="s">
        <v>94</v>
      </c>
      <c r="J126" s="292" t="s">
        <v>412</v>
      </c>
      <c r="K126" s="289" t="s">
        <v>413</v>
      </c>
      <c r="L126" s="290">
        <v>800000</v>
      </c>
      <c r="M126" s="294">
        <v>43160</v>
      </c>
      <c r="N126" s="294">
        <v>43435</v>
      </c>
      <c r="O126" s="288" t="s">
        <v>75</v>
      </c>
      <c r="P126" s="59" t="s">
        <v>58</v>
      </c>
      <c r="Q126" s="258" t="s">
        <v>396</v>
      </c>
      <c r="R126" s="497">
        <v>800000</v>
      </c>
      <c r="S126" s="485">
        <v>0</v>
      </c>
      <c r="T126" s="485">
        <v>0</v>
      </c>
    </row>
    <row r="127" spans="1:21" s="43" customFormat="1" ht="70.5" customHeight="1">
      <c r="A127" s="47"/>
      <c r="B127" s="287">
        <v>206</v>
      </c>
      <c r="C127" s="287" t="s">
        <v>243</v>
      </c>
      <c r="D127" s="288" t="s">
        <v>244</v>
      </c>
      <c r="E127" s="288" t="s">
        <v>366</v>
      </c>
      <c r="F127" s="288" t="s">
        <v>55</v>
      </c>
      <c r="G127" s="292" t="s">
        <v>134</v>
      </c>
      <c r="H127" s="292" t="s">
        <v>56</v>
      </c>
      <c r="I127" s="292" t="s">
        <v>94</v>
      </c>
      <c r="J127" s="292" t="s">
        <v>415</v>
      </c>
      <c r="K127" s="289" t="s">
        <v>416</v>
      </c>
      <c r="L127" s="290">
        <v>800000</v>
      </c>
      <c r="M127" s="294">
        <v>43160</v>
      </c>
      <c r="N127" s="294">
        <v>43435</v>
      </c>
      <c r="O127" s="288" t="s">
        <v>75</v>
      </c>
      <c r="P127" s="59" t="s">
        <v>58</v>
      </c>
      <c r="Q127" s="258" t="s">
        <v>396</v>
      </c>
      <c r="R127" s="497">
        <v>800000</v>
      </c>
      <c r="S127" s="485">
        <v>0</v>
      </c>
      <c r="T127" s="485">
        <v>0</v>
      </c>
    </row>
    <row r="128" spans="1:21" s="43" customFormat="1" ht="69" customHeight="1">
      <c r="A128" s="47"/>
      <c r="B128" s="287">
        <v>218</v>
      </c>
      <c r="C128" s="296" t="s">
        <v>243</v>
      </c>
      <c r="D128" s="297" t="s">
        <v>244</v>
      </c>
      <c r="E128" s="297" t="s">
        <v>366</v>
      </c>
      <c r="F128" s="297" t="s">
        <v>55</v>
      </c>
      <c r="G128" s="292" t="s">
        <v>134</v>
      </c>
      <c r="H128" s="298" t="s">
        <v>56</v>
      </c>
      <c r="I128" s="298" t="s">
        <v>94</v>
      </c>
      <c r="J128" s="292" t="s">
        <v>439</v>
      </c>
      <c r="K128" s="289" t="s">
        <v>440</v>
      </c>
      <c r="L128" s="295">
        <v>320000</v>
      </c>
      <c r="M128" s="294">
        <v>43160</v>
      </c>
      <c r="N128" s="291">
        <v>43435</v>
      </c>
      <c r="O128" s="297" t="s">
        <v>75</v>
      </c>
      <c r="P128" s="59" t="s">
        <v>58</v>
      </c>
      <c r="Q128" s="258" t="s">
        <v>396</v>
      </c>
      <c r="R128" s="498">
        <v>320000</v>
      </c>
      <c r="S128" s="485">
        <v>0</v>
      </c>
      <c r="T128" s="485">
        <v>0</v>
      </c>
    </row>
    <row r="129" spans="1:20" s="43" customFormat="1" ht="63.75" customHeight="1">
      <c r="A129" s="47"/>
      <c r="B129" s="287">
        <v>209</v>
      </c>
      <c r="C129" s="287" t="s">
        <v>243</v>
      </c>
      <c r="D129" s="288" t="s">
        <v>244</v>
      </c>
      <c r="E129" s="288" t="s">
        <v>366</v>
      </c>
      <c r="F129" s="288" t="s">
        <v>55</v>
      </c>
      <c r="G129" s="292" t="s">
        <v>134</v>
      </c>
      <c r="H129" s="292" t="s">
        <v>56</v>
      </c>
      <c r="I129" s="292" t="s">
        <v>94</v>
      </c>
      <c r="J129" s="292" t="s">
        <v>421</v>
      </c>
      <c r="K129" s="289" t="s">
        <v>422</v>
      </c>
      <c r="L129" s="290">
        <v>240000</v>
      </c>
      <c r="M129" s="294">
        <v>43160</v>
      </c>
      <c r="N129" s="294">
        <v>43435</v>
      </c>
      <c r="O129" s="288" t="s">
        <v>75</v>
      </c>
      <c r="P129" s="59" t="s">
        <v>58</v>
      </c>
      <c r="Q129" s="258" t="s">
        <v>396</v>
      </c>
      <c r="R129" s="497">
        <v>240000</v>
      </c>
      <c r="S129" s="485">
        <v>0</v>
      </c>
      <c r="T129" s="485">
        <v>0</v>
      </c>
    </row>
    <row r="130" spans="1:20" s="43" customFormat="1" ht="82.5" customHeight="1">
      <c r="A130" s="47"/>
      <c r="B130" s="287">
        <v>215</v>
      </c>
      <c r="C130" s="296" t="s">
        <v>243</v>
      </c>
      <c r="D130" s="297" t="s">
        <v>244</v>
      </c>
      <c r="E130" s="297" t="s">
        <v>366</v>
      </c>
      <c r="F130" s="297" t="s">
        <v>55</v>
      </c>
      <c r="G130" s="292" t="s">
        <v>134</v>
      </c>
      <c r="H130" s="298" t="s">
        <v>56</v>
      </c>
      <c r="I130" s="298" t="s">
        <v>94</v>
      </c>
      <c r="J130" s="298" t="s">
        <v>433</v>
      </c>
      <c r="K130" s="289" t="s">
        <v>434</v>
      </c>
      <c r="L130" s="295">
        <v>200000</v>
      </c>
      <c r="M130" s="294">
        <v>43160</v>
      </c>
      <c r="N130" s="291">
        <v>43435</v>
      </c>
      <c r="O130" s="297" t="s">
        <v>75</v>
      </c>
      <c r="P130" s="59" t="s">
        <v>58</v>
      </c>
      <c r="Q130" s="258" t="s">
        <v>396</v>
      </c>
      <c r="R130" s="498">
        <v>200000</v>
      </c>
      <c r="S130" s="485">
        <v>0</v>
      </c>
      <c r="T130" s="485">
        <v>0</v>
      </c>
    </row>
    <row r="131" spans="1:20" s="43" customFormat="1" ht="78.75" customHeight="1">
      <c r="A131" s="47"/>
      <c r="B131" s="287">
        <v>219</v>
      </c>
      <c r="C131" s="296" t="s">
        <v>243</v>
      </c>
      <c r="D131" s="297" t="s">
        <v>244</v>
      </c>
      <c r="E131" s="297" t="s">
        <v>366</v>
      </c>
      <c r="F131" s="297" t="s">
        <v>55</v>
      </c>
      <c r="G131" s="292" t="s">
        <v>134</v>
      </c>
      <c r="H131" s="298" t="s">
        <v>56</v>
      </c>
      <c r="I131" s="298" t="s">
        <v>94</v>
      </c>
      <c r="J131" s="292" t="s">
        <v>441</v>
      </c>
      <c r="K131" s="289" t="s">
        <v>442</v>
      </c>
      <c r="L131" s="295">
        <v>48000</v>
      </c>
      <c r="M131" s="294">
        <v>43160</v>
      </c>
      <c r="N131" s="294">
        <v>43435</v>
      </c>
      <c r="O131" s="297" t="s">
        <v>75</v>
      </c>
      <c r="P131" s="59" t="s">
        <v>58</v>
      </c>
      <c r="Q131" s="258" t="s">
        <v>396</v>
      </c>
      <c r="R131" s="498">
        <v>48000</v>
      </c>
      <c r="S131" s="485">
        <v>0</v>
      </c>
      <c r="T131" s="485">
        <v>0</v>
      </c>
    </row>
    <row r="132" spans="1:20" s="43" customFormat="1" ht="71.25" customHeight="1">
      <c r="A132" s="47"/>
      <c r="B132" s="287">
        <v>220</v>
      </c>
      <c r="C132" s="296" t="s">
        <v>243</v>
      </c>
      <c r="D132" s="297" t="s">
        <v>244</v>
      </c>
      <c r="E132" s="297" t="s">
        <v>366</v>
      </c>
      <c r="F132" s="297" t="s">
        <v>55</v>
      </c>
      <c r="G132" s="292" t="s">
        <v>134</v>
      </c>
      <c r="H132" s="298" t="s">
        <v>56</v>
      </c>
      <c r="I132" s="298" t="s">
        <v>94</v>
      </c>
      <c r="J132" s="292">
        <v>46000000000</v>
      </c>
      <c r="K132" s="289" t="s">
        <v>443</v>
      </c>
      <c r="L132" s="295">
        <v>400000</v>
      </c>
      <c r="M132" s="294">
        <v>43160</v>
      </c>
      <c r="N132" s="294">
        <v>43435</v>
      </c>
      <c r="O132" s="297" t="s">
        <v>75</v>
      </c>
      <c r="P132" s="59" t="s">
        <v>58</v>
      </c>
      <c r="Q132" s="258" t="s">
        <v>396</v>
      </c>
      <c r="R132" s="498">
        <v>400000</v>
      </c>
      <c r="S132" s="485">
        <v>0</v>
      </c>
      <c r="T132" s="485">
        <v>0</v>
      </c>
    </row>
    <row r="133" spans="1:20" s="43" customFormat="1" ht="73.5" customHeight="1">
      <c r="A133" s="47"/>
      <c r="B133" s="287">
        <v>222</v>
      </c>
      <c r="C133" s="296" t="s">
        <v>243</v>
      </c>
      <c r="D133" s="297" t="s">
        <v>244</v>
      </c>
      <c r="E133" s="297" t="s">
        <v>366</v>
      </c>
      <c r="F133" s="297" t="s">
        <v>55</v>
      </c>
      <c r="G133" s="292" t="s">
        <v>134</v>
      </c>
      <c r="H133" s="298" t="s">
        <v>56</v>
      </c>
      <c r="I133" s="298" t="s">
        <v>94</v>
      </c>
      <c r="J133" s="292" t="s">
        <v>446</v>
      </c>
      <c r="K133" s="289" t="s">
        <v>447</v>
      </c>
      <c r="L133" s="295">
        <v>80000</v>
      </c>
      <c r="M133" s="294">
        <v>43160</v>
      </c>
      <c r="N133" s="294">
        <v>43435</v>
      </c>
      <c r="O133" s="297" t="s">
        <v>75</v>
      </c>
      <c r="P133" s="59" t="s">
        <v>58</v>
      </c>
      <c r="Q133" s="258" t="s">
        <v>396</v>
      </c>
      <c r="R133" s="498">
        <v>80000</v>
      </c>
      <c r="S133" s="485">
        <v>0</v>
      </c>
      <c r="T133" s="485">
        <v>0</v>
      </c>
    </row>
    <row r="134" spans="1:20" s="43" customFormat="1" ht="72" customHeight="1">
      <c r="A134" s="47"/>
      <c r="B134" s="287">
        <v>223</v>
      </c>
      <c r="C134" s="296" t="s">
        <v>243</v>
      </c>
      <c r="D134" s="297" t="s">
        <v>244</v>
      </c>
      <c r="E134" s="297" t="s">
        <v>366</v>
      </c>
      <c r="F134" s="297" t="s">
        <v>55</v>
      </c>
      <c r="G134" s="292" t="s">
        <v>134</v>
      </c>
      <c r="H134" s="298" t="s">
        <v>56</v>
      </c>
      <c r="I134" s="298" t="s">
        <v>94</v>
      </c>
      <c r="J134" s="292" t="s">
        <v>239</v>
      </c>
      <c r="K134" s="289" t="s">
        <v>240</v>
      </c>
      <c r="L134" s="295">
        <v>666400</v>
      </c>
      <c r="M134" s="294">
        <v>43160</v>
      </c>
      <c r="N134" s="294">
        <v>43435</v>
      </c>
      <c r="O134" s="297" t="s">
        <v>75</v>
      </c>
      <c r="P134" s="59" t="s">
        <v>58</v>
      </c>
      <c r="Q134" s="258" t="s">
        <v>396</v>
      </c>
      <c r="R134" s="498">
        <v>666400</v>
      </c>
      <c r="S134" s="485">
        <v>0</v>
      </c>
      <c r="T134" s="485">
        <v>0</v>
      </c>
    </row>
    <row r="135" spans="1:20" s="43" customFormat="1" ht="74.25" customHeight="1">
      <c r="A135" s="47"/>
      <c r="B135" s="287">
        <v>224</v>
      </c>
      <c r="C135" s="296" t="s">
        <v>243</v>
      </c>
      <c r="D135" s="297" t="s">
        <v>244</v>
      </c>
      <c r="E135" s="297" t="s">
        <v>366</v>
      </c>
      <c r="F135" s="297" t="s">
        <v>55</v>
      </c>
      <c r="G135" s="292" t="s">
        <v>134</v>
      </c>
      <c r="H135" s="298" t="s">
        <v>56</v>
      </c>
      <c r="I135" s="298" t="s">
        <v>94</v>
      </c>
      <c r="J135" s="292" t="s">
        <v>448</v>
      </c>
      <c r="K135" s="289" t="s">
        <v>449</v>
      </c>
      <c r="L135" s="295">
        <v>400000</v>
      </c>
      <c r="M135" s="294">
        <v>43160</v>
      </c>
      <c r="N135" s="294">
        <v>43435</v>
      </c>
      <c r="O135" s="297" t="s">
        <v>75</v>
      </c>
      <c r="P135" s="59" t="s">
        <v>58</v>
      </c>
      <c r="Q135" s="258" t="s">
        <v>396</v>
      </c>
      <c r="R135" s="498">
        <v>400000</v>
      </c>
      <c r="S135" s="485">
        <v>0</v>
      </c>
      <c r="T135" s="485">
        <v>0</v>
      </c>
    </row>
    <row r="136" spans="1:20" s="43" customFormat="1" ht="74.25" customHeight="1">
      <c r="A136" s="47"/>
      <c r="B136" s="325">
        <v>228</v>
      </c>
      <c r="C136" s="296" t="s">
        <v>243</v>
      </c>
      <c r="D136" s="297" t="s">
        <v>244</v>
      </c>
      <c r="E136" s="297" t="s">
        <v>366</v>
      </c>
      <c r="F136" s="297" t="s">
        <v>55</v>
      </c>
      <c r="G136" s="292" t="s">
        <v>134</v>
      </c>
      <c r="H136" s="298" t="s">
        <v>56</v>
      </c>
      <c r="I136" s="298" t="s">
        <v>94</v>
      </c>
      <c r="J136" s="326" t="s">
        <v>458</v>
      </c>
      <c r="K136" s="326" t="s">
        <v>459</v>
      </c>
      <c r="L136" s="327">
        <v>320000</v>
      </c>
      <c r="M136" s="294">
        <v>43160</v>
      </c>
      <c r="N136" s="294">
        <v>43435</v>
      </c>
      <c r="O136" s="297" t="s">
        <v>75</v>
      </c>
      <c r="P136" s="59" t="s">
        <v>58</v>
      </c>
      <c r="Q136" s="258" t="s">
        <v>396</v>
      </c>
      <c r="R136" s="499">
        <v>320000</v>
      </c>
      <c r="S136" s="485">
        <v>0</v>
      </c>
      <c r="T136" s="485">
        <v>0</v>
      </c>
    </row>
    <row r="137" spans="1:20" s="43" customFormat="1" ht="74.25" customHeight="1">
      <c r="A137" s="47"/>
      <c r="B137" s="333">
        <v>229</v>
      </c>
      <c r="C137" s="296" t="s">
        <v>243</v>
      </c>
      <c r="D137" s="297" t="s">
        <v>244</v>
      </c>
      <c r="E137" s="297" t="s">
        <v>366</v>
      </c>
      <c r="F137" s="297" t="s">
        <v>55</v>
      </c>
      <c r="G137" s="292" t="s">
        <v>134</v>
      </c>
      <c r="H137" s="298" t="s">
        <v>56</v>
      </c>
      <c r="I137" s="298" t="s">
        <v>94</v>
      </c>
      <c r="J137" s="334" t="s">
        <v>460</v>
      </c>
      <c r="K137" s="334" t="s">
        <v>461</v>
      </c>
      <c r="L137" s="335">
        <v>40000</v>
      </c>
      <c r="M137" s="294">
        <v>43160</v>
      </c>
      <c r="N137" s="294">
        <v>43435</v>
      </c>
      <c r="O137" s="297" t="s">
        <v>75</v>
      </c>
      <c r="P137" s="59" t="s">
        <v>58</v>
      </c>
      <c r="Q137" s="258" t="s">
        <v>396</v>
      </c>
      <c r="R137" s="500">
        <v>40000</v>
      </c>
      <c r="S137" s="485">
        <v>0</v>
      </c>
      <c r="T137" s="485">
        <v>0</v>
      </c>
    </row>
    <row r="138" spans="1:20" s="43" customFormat="1" ht="74.25" customHeight="1">
      <c r="A138" s="47"/>
      <c r="B138" s="333">
        <v>230</v>
      </c>
      <c r="C138" s="296" t="s">
        <v>243</v>
      </c>
      <c r="D138" s="297" t="s">
        <v>244</v>
      </c>
      <c r="E138" s="297" t="s">
        <v>366</v>
      </c>
      <c r="F138" s="297" t="s">
        <v>55</v>
      </c>
      <c r="G138" s="292" t="s">
        <v>134</v>
      </c>
      <c r="H138" s="298" t="s">
        <v>56</v>
      </c>
      <c r="I138" s="298" t="s">
        <v>94</v>
      </c>
      <c r="J138" s="336" t="s">
        <v>462</v>
      </c>
      <c r="K138" s="334" t="s">
        <v>463</v>
      </c>
      <c r="L138" s="335">
        <v>64000</v>
      </c>
      <c r="M138" s="294">
        <v>43160</v>
      </c>
      <c r="N138" s="294">
        <v>43435</v>
      </c>
      <c r="O138" s="297" t="s">
        <v>75</v>
      </c>
      <c r="P138" s="59" t="s">
        <v>58</v>
      </c>
      <c r="Q138" s="258" t="s">
        <v>396</v>
      </c>
      <c r="R138" s="500">
        <v>64000</v>
      </c>
      <c r="S138" s="485">
        <v>0</v>
      </c>
      <c r="T138" s="485">
        <v>0</v>
      </c>
    </row>
    <row r="139" spans="1:20" s="43" customFormat="1" ht="74.25" customHeight="1">
      <c r="A139" s="47"/>
      <c r="B139" s="333">
        <v>231</v>
      </c>
      <c r="C139" s="296" t="s">
        <v>243</v>
      </c>
      <c r="D139" s="297" t="s">
        <v>244</v>
      </c>
      <c r="E139" s="297" t="s">
        <v>366</v>
      </c>
      <c r="F139" s="297" t="s">
        <v>55</v>
      </c>
      <c r="G139" s="292" t="s">
        <v>134</v>
      </c>
      <c r="H139" s="298" t="s">
        <v>56</v>
      </c>
      <c r="I139" s="298" t="s">
        <v>94</v>
      </c>
      <c r="J139" s="336" t="s">
        <v>464</v>
      </c>
      <c r="K139" s="334" t="s">
        <v>465</v>
      </c>
      <c r="L139" s="335">
        <v>160000</v>
      </c>
      <c r="M139" s="294">
        <v>43160</v>
      </c>
      <c r="N139" s="294">
        <v>43435</v>
      </c>
      <c r="O139" s="297" t="s">
        <v>75</v>
      </c>
      <c r="P139" s="59" t="s">
        <v>58</v>
      </c>
      <c r="Q139" s="258" t="s">
        <v>396</v>
      </c>
      <c r="R139" s="500">
        <v>160000</v>
      </c>
      <c r="S139" s="485">
        <v>0</v>
      </c>
      <c r="T139" s="485">
        <v>0</v>
      </c>
    </row>
    <row r="140" spans="1:20" s="43" customFormat="1" ht="74.25" customHeight="1">
      <c r="A140" s="47"/>
      <c r="B140" s="333">
        <v>232</v>
      </c>
      <c r="C140" s="296" t="s">
        <v>243</v>
      </c>
      <c r="D140" s="297" t="s">
        <v>244</v>
      </c>
      <c r="E140" s="297" t="s">
        <v>366</v>
      </c>
      <c r="F140" s="297" t="s">
        <v>55</v>
      </c>
      <c r="G140" s="292" t="s">
        <v>134</v>
      </c>
      <c r="H140" s="298" t="s">
        <v>56</v>
      </c>
      <c r="I140" s="298" t="s">
        <v>94</v>
      </c>
      <c r="J140" s="336" t="s">
        <v>466</v>
      </c>
      <c r="K140" s="334" t="s">
        <v>467</v>
      </c>
      <c r="L140" s="335">
        <v>118400</v>
      </c>
      <c r="M140" s="294">
        <v>43160</v>
      </c>
      <c r="N140" s="294">
        <v>43435</v>
      </c>
      <c r="O140" s="297" t="s">
        <v>75</v>
      </c>
      <c r="P140" s="59" t="s">
        <v>58</v>
      </c>
      <c r="Q140" s="258" t="s">
        <v>396</v>
      </c>
      <c r="R140" s="500">
        <v>118400</v>
      </c>
      <c r="S140" s="485">
        <v>0</v>
      </c>
      <c r="T140" s="485">
        <v>0</v>
      </c>
    </row>
    <row r="141" spans="1:20" s="43" customFormat="1" ht="74.25" customHeight="1">
      <c r="A141" s="47"/>
      <c r="B141" s="333">
        <v>233</v>
      </c>
      <c r="C141" s="296" t="s">
        <v>243</v>
      </c>
      <c r="D141" s="297" t="s">
        <v>244</v>
      </c>
      <c r="E141" s="297" t="s">
        <v>366</v>
      </c>
      <c r="F141" s="297" t="s">
        <v>55</v>
      </c>
      <c r="G141" s="292" t="s">
        <v>134</v>
      </c>
      <c r="H141" s="298" t="s">
        <v>56</v>
      </c>
      <c r="I141" s="298" t="s">
        <v>94</v>
      </c>
      <c r="J141" s="336">
        <v>99000000000</v>
      </c>
      <c r="K141" s="334" t="s">
        <v>468</v>
      </c>
      <c r="L141" s="335">
        <v>80000</v>
      </c>
      <c r="M141" s="294">
        <v>43160</v>
      </c>
      <c r="N141" s="294">
        <v>43435</v>
      </c>
      <c r="O141" s="297" t="s">
        <v>75</v>
      </c>
      <c r="P141" s="59" t="s">
        <v>58</v>
      </c>
      <c r="Q141" s="258" t="s">
        <v>396</v>
      </c>
      <c r="R141" s="500">
        <v>80000</v>
      </c>
      <c r="S141" s="485">
        <v>0</v>
      </c>
      <c r="T141" s="485">
        <v>0</v>
      </c>
    </row>
    <row r="142" spans="1:20" s="43" customFormat="1" ht="74.25" customHeight="1">
      <c r="A142" s="47"/>
      <c r="B142" s="333">
        <v>235</v>
      </c>
      <c r="C142" s="296" t="s">
        <v>243</v>
      </c>
      <c r="D142" s="297" t="s">
        <v>244</v>
      </c>
      <c r="E142" s="297" t="s">
        <v>366</v>
      </c>
      <c r="F142" s="297" t="s">
        <v>55</v>
      </c>
      <c r="G142" s="292" t="s">
        <v>134</v>
      </c>
      <c r="H142" s="298" t="s">
        <v>56</v>
      </c>
      <c r="I142" s="298" t="s">
        <v>94</v>
      </c>
      <c r="J142" s="336">
        <v>5000000000</v>
      </c>
      <c r="K142" s="334" t="s">
        <v>254</v>
      </c>
      <c r="L142" s="335">
        <v>280000</v>
      </c>
      <c r="M142" s="294">
        <v>43160</v>
      </c>
      <c r="N142" s="294">
        <v>43435</v>
      </c>
      <c r="O142" s="297" t="s">
        <v>75</v>
      </c>
      <c r="P142" s="59" t="s">
        <v>58</v>
      </c>
      <c r="Q142" s="258" t="s">
        <v>396</v>
      </c>
      <c r="R142" s="500">
        <v>280000</v>
      </c>
      <c r="S142" s="485">
        <v>0</v>
      </c>
      <c r="T142" s="485">
        <v>0</v>
      </c>
    </row>
    <row r="143" spans="1:20" s="43" customFormat="1" ht="74.25" customHeight="1">
      <c r="A143" s="47"/>
      <c r="B143" s="333">
        <v>236</v>
      </c>
      <c r="C143" s="296" t="s">
        <v>243</v>
      </c>
      <c r="D143" s="297" t="s">
        <v>244</v>
      </c>
      <c r="E143" s="297" t="s">
        <v>366</v>
      </c>
      <c r="F143" s="297" t="s">
        <v>55</v>
      </c>
      <c r="G143" s="292" t="s">
        <v>134</v>
      </c>
      <c r="H143" s="298" t="s">
        <v>56</v>
      </c>
      <c r="I143" s="298" t="s">
        <v>94</v>
      </c>
      <c r="J143" s="336">
        <v>26000000000</v>
      </c>
      <c r="K143" s="334" t="s">
        <v>471</v>
      </c>
      <c r="L143" s="335">
        <v>80000</v>
      </c>
      <c r="M143" s="294">
        <v>43160</v>
      </c>
      <c r="N143" s="294">
        <v>43435</v>
      </c>
      <c r="O143" s="297" t="s">
        <v>75</v>
      </c>
      <c r="P143" s="59" t="s">
        <v>58</v>
      </c>
      <c r="Q143" s="258" t="s">
        <v>396</v>
      </c>
      <c r="R143" s="500">
        <v>80000</v>
      </c>
      <c r="S143" s="485">
        <v>0</v>
      </c>
      <c r="T143" s="485">
        <v>0</v>
      </c>
    </row>
    <row r="144" spans="1:20" s="43" customFormat="1" ht="74.25" customHeight="1">
      <c r="A144" s="47"/>
      <c r="B144" s="333">
        <v>237</v>
      </c>
      <c r="C144" s="296" t="s">
        <v>243</v>
      </c>
      <c r="D144" s="297" t="s">
        <v>244</v>
      </c>
      <c r="E144" s="297" t="s">
        <v>366</v>
      </c>
      <c r="F144" s="297" t="s">
        <v>55</v>
      </c>
      <c r="G144" s="292" t="s">
        <v>134</v>
      </c>
      <c r="H144" s="298" t="s">
        <v>56</v>
      </c>
      <c r="I144" s="298" t="s">
        <v>94</v>
      </c>
      <c r="J144" s="336">
        <v>85000000000</v>
      </c>
      <c r="K144" s="337" t="s">
        <v>472</v>
      </c>
      <c r="L144" s="338">
        <v>240000</v>
      </c>
      <c r="M144" s="294">
        <v>43160</v>
      </c>
      <c r="N144" s="294">
        <v>43435</v>
      </c>
      <c r="O144" s="297" t="s">
        <v>75</v>
      </c>
      <c r="P144" s="59" t="s">
        <v>58</v>
      </c>
      <c r="Q144" s="258" t="s">
        <v>396</v>
      </c>
      <c r="R144" s="501">
        <v>240000</v>
      </c>
      <c r="S144" s="485">
        <v>0</v>
      </c>
      <c r="T144" s="485">
        <v>0</v>
      </c>
    </row>
    <row r="145" spans="1:23" s="43" customFormat="1" ht="74.25" customHeight="1">
      <c r="A145" s="47"/>
      <c r="B145" s="333">
        <v>238</v>
      </c>
      <c r="C145" s="296" t="s">
        <v>243</v>
      </c>
      <c r="D145" s="297" t="s">
        <v>244</v>
      </c>
      <c r="E145" s="297" t="s">
        <v>366</v>
      </c>
      <c r="F145" s="297" t="s">
        <v>55</v>
      </c>
      <c r="G145" s="292" t="s">
        <v>134</v>
      </c>
      <c r="H145" s="298" t="s">
        <v>56</v>
      </c>
      <c r="I145" s="298" t="s">
        <v>94</v>
      </c>
      <c r="J145" s="336" t="s">
        <v>473</v>
      </c>
      <c r="K145" s="337" t="s">
        <v>474</v>
      </c>
      <c r="L145" s="338">
        <v>200000</v>
      </c>
      <c r="M145" s="294">
        <v>43160</v>
      </c>
      <c r="N145" s="294">
        <v>43435</v>
      </c>
      <c r="O145" s="297" t="s">
        <v>75</v>
      </c>
      <c r="P145" s="59" t="s">
        <v>58</v>
      </c>
      <c r="Q145" s="258" t="s">
        <v>396</v>
      </c>
      <c r="R145" s="501">
        <v>200000</v>
      </c>
      <c r="S145" s="485">
        <v>0</v>
      </c>
      <c r="T145" s="485">
        <v>0</v>
      </c>
    </row>
    <row r="146" spans="1:23" s="43" customFormat="1" ht="94.5" customHeight="1">
      <c r="A146" s="441"/>
      <c r="B146" s="127">
        <v>32</v>
      </c>
      <c r="C146" s="58" t="s">
        <v>92</v>
      </c>
      <c r="D146" s="58" t="s">
        <v>92</v>
      </c>
      <c r="E146" s="56" t="s">
        <v>93</v>
      </c>
      <c r="F146" s="56" t="s">
        <v>55</v>
      </c>
      <c r="G146" s="59">
        <v>876</v>
      </c>
      <c r="H146" s="59" t="s">
        <v>56</v>
      </c>
      <c r="I146" s="58" t="s">
        <v>94</v>
      </c>
      <c r="J146" s="57">
        <v>45000000000</v>
      </c>
      <c r="K146" s="58" t="s">
        <v>95</v>
      </c>
      <c r="L146" s="328">
        <v>793035</v>
      </c>
      <c r="M146" s="329">
        <v>43160</v>
      </c>
      <c r="N146" s="131">
        <v>43555</v>
      </c>
      <c r="O146" s="58" t="s">
        <v>75</v>
      </c>
      <c r="P146" s="127" t="s">
        <v>58</v>
      </c>
      <c r="Q146" s="645" t="s">
        <v>543</v>
      </c>
      <c r="R146" s="332">
        <v>594776.25</v>
      </c>
      <c r="S146" s="332">
        <v>198258.75</v>
      </c>
      <c r="T146" s="485">
        <v>0</v>
      </c>
    </row>
    <row r="147" spans="1:23" ht="29.25" customHeight="1">
      <c r="A147" s="87"/>
      <c r="B147" s="54"/>
      <c r="C147" s="54"/>
      <c r="D147" s="53"/>
      <c r="E147" s="53"/>
      <c r="F147" s="53"/>
      <c r="G147" s="54"/>
      <c r="H147" s="59"/>
      <c r="I147" s="52"/>
      <c r="J147" s="52"/>
      <c r="K147" s="58"/>
      <c r="L147" s="55"/>
      <c r="M147" s="28"/>
      <c r="N147" s="28"/>
      <c r="O147" s="54"/>
      <c r="P147" s="54"/>
      <c r="Q147" s="260"/>
      <c r="R147" s="32"/>
      <c r="S147" s="32"/>
      <c r="T147" s="15"/>
      <c r="U147" s="15"/>
      <c r="V147" s="32"/>
      <c r="W147" s="15"/>
    </row>
    <row r="148" spans="1:23" s="112" customFormat="1" ht="40.5" customHeight="1">
      <c r="A148" s="70"/>
      <c r="B148" s="68"/>
      <c r="C148" s="156"/>
      <c r="D148" s="158"/>
      <c r="E148" s="158"/>
      <c r="F148" s="158"/>
      <c r="G148" s="165" t="s">
        <v>38</v>
      </c>
      <c r="H148" s="166"/>
      <c r="I148" s="166"/>
      <c r="J148" s="166"/>
      <c r="K148" s="156"/>
      <c r="L148" s="161"/>
      <c r="M148" s="162"/>
      <c r="N148" s="162"/>
      <c r="O148" s="143"/>
      <c r="P148" s="143"/>
      <c r="R148" s="175"/>
      <c r="S148" s="175"/>
      <c r="T148" s="145"/>
    </row>
    <row r="149" spans="1:23" ht="82.5" customHeight="1">
      <c r="A149" s="441"/>
      <c r="B149" s="59">
        <v>79</v>
      </c>
      <c r="C149" s="58" t="s">
        <v>113</v>
      </c>
      <c r="D149" s="58" t="s">
        <v>114</v>
      </c>
      <c r="E149" s="58" t="s">
        <v>115</v>
      </c>
      <c r="F149" s="56" t="s">
        <v>55</v>
      </c>
      <c r="G149" s="59">
        <v>796</v>
      </c>
      <c r="H149" s="59" t="s">
        <v>66</v>
      </c>
      <c r="I149" s="127">
        <v>36</v>
      </c>
      <c r="J149" s="57">
        <v>45000000000</v>
      </c>
      <c r="K149" s="58" t="s">
        <v>57</v>
      </c>
      <c r="L149" s="88">
        <v>2493142</v>
      </c>
      <c r="M149" s="107">
        <v>43191</v>
      </c>
      <c r="N149" s="131">
        <v>43281</v>
      </c>
      <c r="O149" s="127" t="s">
        <v>78</v>
      </c>
      <c r="P149" s="127" t="s">
        <v>58</v>
      </c>
      <c r="Q149" s="645" t="s">
        <v>543</v>
      </c>
      <c r="R149" s="505">
        <v>2493142</v>
      </c>
      <c r="S149" s="412">
        <v>0</v>
      </c>
      <c r="T149" s="412">
        <v>0</v>
      </c>
    </row>
    <row r="150" spans="1:23" s="21" customFormat="1" ht="84" customHeight="1">
      <c r="A150" s="90"/>
      <c r="B150" s="93">
        <v>82</v>
      </c>
      <c r="C150" s="52" t="s">
        <v>169</v>
      </c>
      <c r="D150" s="52" t="s">
        <v>170</v>
      </c>
      <c r="E150" s="52" t="s">
        <v>171</v>
      </c>
      <c r="F150" s="53" t="s">
        <v>55</v>
      </c>
      <c r="G150" s="52" t="s">
        <v>134</v>
      </c>
      <c r="H150" s="58" t="s">
        <v>56</v>
      </c>
      <c r="I150" s="52" t="s">
        <v>94</v>
      </c>
      <c r="J150" s="52" t="s">
        <v>167</v>
      </c>
      <c r="K150" s="52" t="s">
        <v>57</v>
      </c>
      <c r="L150" s="55">
        <v>3917433.82</v>
      </c>
      <c r="M150" s="28">
        <v>43191</v>
      </c>
      <c r="N150" s="28">
        <v>43678</v>
      </c>
      <c r="O150" s="339" t="s">
        <v>252</v>
      </c>
      <c r="P150" s="125" t="s">
        <v>68</v>
      </c>
      <c r="Q150" s="256" t="s">
        <v>397</v>
      </c>
      <c r="R150" s="417">
        <v>1484833.79</v>
      </c>
      <c r="S150" s="417">
        <v>2432600.0299999998</v>
      </c>
      <c r="T150" s="412">
        <v>0</v>
      </c>
    </row>
    <row r="151" spans="1:23" ht="82.5" customHeight="1">
      <c r="A151" s="73"/>
      <c r="B151" s="97">
        <v>83</v>
      </c>
      <c r="C151" s="52" t="s">
        <v>195</v>
      </c>
      <c r="D151" s="52" t="s">
        <v>196</v>
      </c>
      <c r="E151" s="53" t="s">
        <v>198</v>
      </c>
      <c r="F151" s="53" t="s">
        <v>55</v>
      </c>
      <c r="G151" s="52" t="s">
        <v>151</v>
      </c>
      <c r="H151" s="58" t="s">
        <v>139</v>
      </c>
      <c r="I151" s="52" t="s">
        <v>94</v>
      </c>
      <c r="J151" s="52" t="s">
        <v>167</v>
      </c>
      <c r="K151" s="52" t="s">
        <v>57</v>
      </c>
      <c r="L151" s="55">
        <v>2619600</v>
      </c>
      <c r="M151" s="28">
        <v>43191</v>
      </c>
      <c r="N151" s="28">
        <v>43556</v>
      </c>
      <c r="O151" s="52" t="s">
        <v>75</v>
      </c>
      <c r="P151" s="125" t="s">
        <v>58</v>
      </c>
      <c r="Q151" s="256" t="s">
        <v>397</v>
      </c>
      <c r="R151" s="417">
        <v>1693768.77</v>
      </c>
      <c r="S151" s="417">
        <v>925831.23</v>
      </c>
      <c r="T151" s="412">
        <v>0</v>
      </c>
    </row>
    <row r="152" spans="1:23" s="43" customFormat="1" ht="72" customHeight="1">
      <c r="A152" s="90"/>
      <c r="B152" s="93">
        <v>84</v>
      </c>
      <c r="C152" s="52" t="s">
        <v>205</v>
      </c>
      <c r="D152" s="52" t="s">
        <v>206</v>
      </c>
      <c r="E152" s="53" t="s">
        <v>207</v>
      </c>
      <c r="F152" s="53" t="s">
        <v>55</v>
      </c>
      <c r="G152" s="52" t="s">
        <v>134</v>
      </c>
      <c r="H152" s="52" t="s">
        <v>56</v>
      </c>
      <c r="I152" s="52" t="s">
        <v>94</v>
      </c>
      <c r="J152" s="52" t="s">
        <v>167</v>
      </c>
      <c r="K152" s="52" t="s">
        <v>57</v>
      </c>
      <c r="L152" s="55">
        <v>6164259.29</v>
      </c>
      <c r="M152" s="28">
        <v>43191</v>
      </c>
      <c r="N152" s="28">
        <v>43221</v>
      </c>
      <c r="O152" s="339" t="s">
        <v>252</v>
      </c>
      <c r="P152" s="125" t="s">
        <v>68</v>
      </c>
      <c r="Q152" s="256" t="s">
        <v>397</v>
      </c>
      <c r="R152" s="359">
        <v>6164259.29</v>
      </c>
      <c r="S152" s="412">
        <v>0</v>
      </c>
      <c r="T152" s="412">
        <v>0</v>
      </c>
    </row>
    <row r="153" spans="1:23" s="43" customFormat="1" ht="90" customHeight="1">
      <c r="A153" s="87"/>
      <c r="B153" s="97">
        <v>85</v>
      </c>
      <c r="C153" s="52" t="s">
        <v>163</v>
      </c>
      <c r="D153" s="52" t="s">
        <v>147</v>
      </c>
      <c r="E153" s="53" t="s">
        <v>208</v>
      </c>
      <c r="F153" s="53" t="s">
        <v>55</v>
      </c>
      <c r="G153" s="52" t="s">
        <v>141</v>
      </c>
      <c r="H153" s="52" t="s">
        <v>66</v>
      </c>
      <c r="I153" s="52" t="s">
        <v>209</v>
      </c>
      <c r="J153" s="52" t="s">
        <v>167</v>
      </c>
      <c r="K153" s="52" t="s">
        <v>57</v>
      </c>
      <c r="L153" s="55">
        <v>1194220</v>
      </c>
      <c r="M153" s="28">
        <v>43191</v>
      </c>
      <c r="N153" s="28">
        <v>43252</v>
      </c>
      <c r="O153" s="52" t="s">
        <v>67</v>
      </c>
      <c r="P153" s="125" t="s">
        <v>68</v>
      </c>
      <c r="Q153" s="256" t="s">
        <v>397</v>
      </c>
      <c r="R153" s="359">
        <v>1194220</v>
      </c>
      <c r="S153" s="412">
        <v>0</v>
      </c>
      <c r="T153" s="412">
        <v>0</v>
      </c>
    </row>
    <row r="154" spans="1:23" s="43" customFormat="1" ht="83.25" customHeight="1">
      <c r="A154" s="87"/>
      <c r="B154" s="97">
        <v>89</v>
      </c>
      <c r="C154" s="492" t="s">
        <v>236</v>
      </c>
      <c r="D154" s="495" t="s">
        <v>237</v>
      </c>
      <c r="E154" s="53" t="s">
        <v>245</v>
      </c>
      <c r="F154" s="53" t="s">
        <v>55</v>
      </c>
      <c r="G154" s="52" t="s">
        <v>134</v>
      </c>
      <c r="H154" s="54" t="s">
        <v>56</v>
      </c>
      <c r="I154" s="52" t="s">
        <v>94</v>
      </c>
      <c r="J154" s="119" t="s">
        <v>246</v>
      </c>
      <c r="K154" s="52" t="s">
        <v>247</v>
      </c>
      <c r="L154" s="55">
        <v>2807500</v>
      </c>
      <c r="M154" s="28">
        <v>43191</v>
      </c>
      <c r="N154" s="28">
        <v>43312</v>
      </c>
      <c r="O154" s="492" t="s">
        <v>241</v>
      </c>
      <c r="P154" s="492" t="s">
        <v>58</v>
      </c>
      <c r="Q154" s="254" t="s">
        <v>542</v>
      </c>
      <c r="R154" s="359">
        <v>2807500</v>
      </c>
      <c r="S154" s="412">
        <v>0</v>
      </c>
      <c r="T154" s="412">
        <v>0</v>
      </c>
    </row>
    <row r="155" spans="1:23" s="43" customFormat="1" ht="156" customHeight="1">
      <c r="A155" s="87"/>
      <c r="B155" s="93">
        <v>94</v>
      </c>
      <c r="C155" s="52" t="s">
        <v>236</v>
      </c>
      <c r="D155" s="52" t="s">
        <v>286</v>
      </c>
      <c r="E155" s="53" t="s">
        <v>287</v>
      </c>
      <c r="F155" s="53" t="s">
        <v>55</v>
      </c>
      <c r="G155" s="52" t="s">
        <v>141</v>
      </c>
      <c r="H155" s="52" t="s">
        <v>56</v>
      </c>
      <c r="I155" s="52" t="s">
        <v>288</v>
      </c>
      <c r="J155" s="52" t="s">
        <v>167</v>
      </c>
      <c r="K155" s="52" t="s">
        <v>57</v>
      </c>
      <c r="L155" s="55">
        <v>2990000</v>
      </c>
      <c r="M155" s="28">
        <v>43191</v>
      </c>
      <c r="N155" s="28">
        <v>43371</v>
      </c>
      <c r="O155" s="550" t="s">
        <v>241</v>
      </c>
      <c r="P155" s="125" t="s">
        <v>58</v>
      </c>
      <c r="Q155" s="257" t="s">
        <v>404</v>
      </c>
      <c r="R155" s="359">
        <v>2990000</v>
      </c>
      <c r="S155" s="412">
        <v>0</v>
      </c>
      <c r="T155" s="412">
        <v>0</v>
      </c>
    </row>
    <row r="156" spans="1:23" s="43" customFormat="1" ht="85.5" customHeight="1">
      <c r="A156" s="87"/>
      <c r="B156" s="97">
        <v>95</v>
      </c>
      <c r="C156" s="124" t="s">
        <v>289</v>
      </c>
      <c r="D156" s="140" t="s">
        <v>290</v>
      </c>
      <c r="E156" s="124" t="s">
        <v>293</v>
      </c>
      <c r="F156" s="132" t="s">
        <v>55</v>
      </c>
      <c r="G156" s="126">
        <v>876</v>
      </c>
      <c r="H156" s="140" t="s">
        <v>56</v>
      </c>
      <c r="I156" s="140" t="s">
        <v>94</v>
      </c>
      <c r="J156" s="140">
        <v>45000000000</v>
      </c>
      <c r="K156" s="140" t="s">
        <v>57</v>
      </c>
      <c r="L156" s="95">
        <v>3692800</v>
      </c>
      <c r="M156" s="130">
        <v>43191</v>
      </c>
      <c r="N156" s="130">
        <v>43646</v>
      </c>
      <c r="O156" s="132" t="s">
        <v>213</v>
      </c>
      <c r="P156" s="54" t="s">
        <v>58</v>
      </c>
      <c r="Q156" s="259" t="s">
        <v>399</v>
      </c>
      <c r="R156" s="299"/>
      <c r="S156" s="299"/>
      <c r="T156" s="47"/>
    </row>
    <row r="157" spans="1:23" s="43" customFormat="1" ht="100.5" customHeight="1">
      <c r="A157" s="87"/>
      <c r="B157" s="93">
        <v>96</v>
      </c>
      <c r="C157" s="346" t="s">
        <v>180</v>
      </c>
      <c r="D157" s="346" t="s">
        <v>181</v>
      </c>
      <c r="E157" s="347" t="s">
        <v>304</v>
      </c>
      <c r="F157" s="347" t="s">
        <v>55</v>
      </c>
      <c r="G157" s="348" t="s">
        <v>134</v>
      </c>
      <c r="H157" s="348" t="s">
        <v>56</v>
      </c>
      <c r="I157" s="348" t="s">
        <v>94</v>
      </c>
      <c r="J157" s="348" t="s">
        <v>167</v>
      </c>
      <c r="K157" s="348" t="s">
        <v>57</v>
      </c>
      <c r="L157" s="349">
        <v>2100000</v>
      </c>
      <c r="M157" s="60">
        <v>43191</v>
      </c>
      <c r="N157" s="60">
        <v>43465</v>
      </c>
      <c r="O157" s="660" t="s">
        <v>241</v>
      </c>
      <c r="P157" s="350" t="s">
        <v>58</v>
      </c>
      <c r="Q157" s="258" t="s">
        <v>396</v>
      </c>
      <c r="R157" s="299"/>
      <c r="S157" s="299"/>
      <c r="T157" s="47"/>
    </row>
    <row r="158" spans="1:23" s="43" customFormat="1" ht="104.25" customHeight="1">
      <c r="A158" s="87"/>
      <c r="B158" s="97">
        <v>97</v>
      </c>
      <c r="C158" s="52" t="s">
        <v>309</v>
      </c>
      <c r="D158" s="52" t="s">
        <v>310</v>
      </c>
      <c r="E158" s="53" t="s">
        <v>311</v>
      </c>
      <c r="F158" s="53" t="s">
        <v>55</v>
      </c>
      <c r="G158" s="52" t="s">
        <v>312</v>
      </c>
      <c r="H158" s="52" t="s">
        <v>313</v>
      </c>
      <c r="I158" s="52" t="s">
        <v>314</v>
      </c>
      <c r="J158" s="52" t="s">
        <v>167</v>
      </c>
      <c r="K158" s="52" t="s">
        <v>57</v>
      </c>
      <c r="L158" s="55">
        <v>300715.5</v>
      </c>
      <c r="M158" s="60">
        <v>43191</v>
      </c>
      <c r="N158" s="60">
        <v>43221</v>
      </c>
      <c r="O158" s="52" t="s">
        <v>67</v>
      </c>
      <c r="P158" s="54" t="s">
        <v>68</v>
      </c>
      <c r="Q158" s="258" t="s">
        <v>396</v>
      </c>
      <c r="R158" s="299"/>
      <c r="S158" s="299"/>
      <c r="T158" s="47"/>
    </row>
    <row r="159" spans="1:23" s="43" customFormat="1" ht="102.75" customHeight="1">
      <c r="A159" s="87"/>
      <c r="B159" s="93">
        <v>98</v>
      </c>
      <c r="C159" s="52" t="s">
        <v>180</v>
      </c>
      <c r="D159" s="52" t="s">
        <v>181</v>
      </c>
      <c r="E159" s="53" t="s">
        <v>338</v>
      </c>
      <c r="F159" s="53" t="s">
        <v>55</v>
      </c>
      <c r="G159" s="52" t="s">
        <v>134</v>
      </c>
      <c r="H159" s="52" t="s">
        <v>56</v>
      </c>
      <c r="I159" s="52" t="s">
        <v>94</v>
      </c>
      <c r="J159" s="52">
        <v>45000000000</v>
      </c>
      <c r="K159" s="52" t="s">
        <v>57</v>
      </c>
      <c r="L159" s="55">
        <v>12875000</v>
      </c>
      <c r="M159" s="28">
        <v>43191</v>
      </c>
      <c r="N159" s="28">
        <v>43466</v>
      </c>
      <c r="O159" s="52" t="s">
        <v>213</v>
      </c>
      <c r="P159" s="125" t="s">
        <v>58</v>
      </c>
      <c r="Q159" s="257" t="s">
        <v>405</v>
      </c>
      <c r="R159" s="299"/>
      <c r="S159" s="299"/>
      <c r="T159" s="47"/>
    </row>
    <row r="160" spans="1:23" s="43" customFormat="1" ht="105" customHeight="1">
      <c r="A160" s="90"/>
      <c r="B160" s="54">
        <v>51</v>
      </c>
      <c r="C160" s="263" t="s">
        <v>289</v>
      </c>
      <c r="D160" s="140" t="s">
        <v>290</v>
      </c>
      <c r="E160" s="464" t="s">
        <v>291</v>
      </c>
      <c r="F160" s="468" t="s">
        <v>55</v>
      </c>
      <c r="G160" s="465">
        <v>876</v>
      </c>
      <c r="H160" s="467" t="s">
        <v>56</v>
      </c>
      <c r="I160" s="311" t="s">
        <v>94</v>
      </c>
      <c r="J160" s="311">
        <v>45000000000</v>
      </c>
      <c r="K160" s="311" t="s">
        <v>57</v>
      </c>
      <c r="L160" s="312">
        <v>1260000</v>
      </c>
      <c r="M160" s="313">
        <v>43191</v>
      </c>
      <c r="N160" s="313">
        <v>43646</v>
      </c>
      <c r="O160" s="468" t="s">
        <v>241</v>
      </c>
      <c r="P160" s="54" t="s">
        <v>58</v>
      </c>
      <c r="Q160" s="259" t="s">
        <v>399</v>
      </c>
      <c r="R160" s="485">
        <v>1050000</v>
      </c>
      <c r="S160" s="485">
        <v>210000</v>
      </c>
      <c r="T160" s="484">
        <v>0</v>
      </c>
    </row>
    <row r="161" spans="1:20" s="21" customFormat="1" ht="87" customHeight="1">
      <c r="A161" s="91"/>
      <c r="B161" s="493">
        <v>56</v>
      </c>
      <c r="C161" s="52" t="s">
        <v>152</v>
      </c>
      <c r="D161" s="52" t="s">
        <v>168</v>
      </c>
      <c r="E161" s="52" t="s">
        <v>476</v>
      </c>
      <c r="F161" s="53" t="s">
        <v>55</v>
      </c>
      <c r="G161" s="52" t="s">
        <v>151</v>
      </c>
      <c r="H161" s="58" t="s">
        <v>139</v>
      </c>
      <c r="I161" s="52" t="s">
        <v>477</v>
      </c>
      <c r="J161" s="52" t="s">
        <v>167</v>
      </c>
      <c r="K161" s="52" t="s">
        <v>57</v>
      </c>
      <c r="L161" s="55">
        <v>883921.6</v>
      </c>
      <c r="M161" s="28">
        <v>43191</v>
      </c>
      <c r="N161" s="28">
        <v>43281</v>
      </c>
      <c r="O161" s="52" t="s">
        <v>67</v>
      </c>
      <c r="P161" s="125" t="s">
        <v>68</v>
      </c>
      <c r="Q161" s="256" t="s">
        <v>397</v>
      </c>
      <c r="R161" s="359">
        <v>883921.6</v>
      </c>
      <c r="S161" s="484">
        <v>0</v>
      </c>
      <c r="T161" s="484">
        <v>0</v>
      </c>
    </row>
    <row r="162" spans="1:20" s="43" customFormat="1" ht="106.5" customHeight="1">
      <c r="A162" s="90"/>
      <c r="B162" s="54">
        <v>40</v>
      </c>
      <c r="C162" s="52" t="s">
        <v>180</v>
      </c>
      <c r="D162" s="52" t="s">
        <v>181</v>
      </c>
      <c r="E162" s="52" t="s">
        <v>179</v>
      </c>
      <c r="F162" s="53" t="s">
        <v>55</v>
      </c>
      <c r="G162" s="52" t="s">
        <v>134</v>
      </c>
      <c r="H162" s="52" t="s">
        <v>56</v>
      </c>
      <c r="I162" s="52" t="s">
        <v>94</v>
      </c>
      <c r="J162" s="52" t="s">
        <v>167</v>
      </c>
      <c r="K162" s="52" t="s">
        <v>57</v>
      </c>
      <c r="L162" s="55">
        <v>5563200</v>
      </c>
      <c r="M162" s="28">
        <v>43191</v>
      </c>
      <c r="N162" s="28">
        <v>43646</v>
      </c>
      <c r="O162" s="52" t="s">
        <v>213</v>
      </c>
      <c r="P162" s="196" t="s">
        <v>58</v>
      </c>
      <c r="Q162" s="256" t="s">
        <v>397</v>
      </c>
      <c r="R162" s="332">
        <v>4767586.1900000004</v>
      </c>
      <c r="S162" s="332">
        <v>795613.81</v>
      </c>
      <c r="T162" s="332">
        <v>0</v>
      </c>
    </row>
    <row r="163" spans="1:20" s="43" customFormat="1" ht="106.5" customHeight="1">
      <c r="A163" s="341"/>
      <c r="B163" s="342">
        <v>239</v>
      </c>
      <c r="C163" s="52" t="s">
        <v>273</v>
      </c>
      <c r="D163" s="52" t="s">
        <v>274</v>
      </c>
      <c r="E163" s="53" t="s">
        <v>296</v>
      </c>
      <c r="F163" s="53" t="s">
        <v>55</v>
      </c>
      <c r="G163" s="52" t="s">
        <v>298</v>
      </c>
      <c r="H163" s="52" t="s">
        <v>299</v>
      </c>
      <c r="I163" s="52" t="s">
        <v>209</v>
      </c>
      <c r="J163" s="52" t="s">
        <v>167</v>
      </c>
      <c r="K163" s="52" t="s">
        <v>57</v>
      </c>
      <c r="L163" s="55">
        <v>3196620</v>
      </c>
      <c r="M163" s="28">
        <v>43191</v>
      </c>
      <c r="N163" s="28">
        <v>43556</v>
      </c>
      <c r="O163" s="52" t="s">
        <v>75</v>
      </c>
      <c r="P163" s="340" t="s">
        <v>58</v>
      </c>
      <c r="Q163" s="253" t="s">
        <v>395</v>
      </c>
      <c r="R163" s="332">
        <v>2095562</v>
      </c>
      <c r="S163" s="332">
        <v>1101058</v>
      </c>
      <c r="T163" s="332">
        <v>0</v>
      </c>
    </row>
    <row r="164" spans="1:20" s="43" customFormat="1" ht="121.5" customHeight="1">
      <c r="A164" s="87"/>
      <c r="B164" s="59">
        <v>240</v>
      </c>
      <c r="C164" s="367" t="s">
        <v>273</v>
      </c>
      <c r="D164" s="367" t="s">
        <v>274</v>
      </c>
      <c r="E164" s="368" t="s">
        <v>479</v>
      </c>
      <c r="F164" s="53" t="s">
        <v>55</v>
      </c>
      <c r="G164" s="52" t="s">
        <v>298</v>
      </c>
      <c r="H164" s="52" t="s">
        <v>299</v>
      </c>
      <c r="I164" s="369">
        <v>11</v>
      </c>
      <c r="J164" s="52" t="s">
        <v>167</v>
      </c>
      <c r="K164" s="52" t="s">
        <v>57</v>
      </c>
      <c r="L164" s="370">
        <v>1401840</v>
      </c>
      <c r="M164" s="28">
        <v>43191</v>
      </c>
      <c r="N164" s="28">
        <v>43465</v>
      </c>
      <c r="O164" s="351" t="s">
        <v>78</v>
      </c>
      <c r="P164" s="351" t="s">
        <v>58</v>
      </c>
      <c r="Q164" s="257" t="s">
        <v>404</v>
      </c>
      <c r="R164" s="504">
        <v>1401840</v>
      </c>
      <c r="S164" s="332">
        <v>0</v>
      </c>
      <c r="T164" s="332">
        <v>0</v>
      </c>
    </row>
    <row r="165" spans="1:20" s="43" customFormat="1" ht="156" customHeight="1">
      <c r="A165" s="378"/>
      <c r="B165" s="353">
        <v>242</v>
      </c>
      <c r="C165" s="52" t="s">
        <v>273</v>
      </c>
      <c r="D165" s="52" t="s">
        <v>274</v>
      </c>
      <c r="E165" s="53" t="s">
        <v>275</v>
      </c>
      <c r="F165" s="53" t="s">
        <v>55</v>
      </c>
      <c r="G165" s="52" t="s">
        <v>134</v>
      </c>
      <c r="H165" s="52" t="s">
        <v>56</v>
      </c>
      <c r="I165" s="52" t="s">
        <v>94</v>
      </c>
      <c r="J165" s="52">
        <v>45000000000</v>
      </c>
      <c r="K165" s="52" t="s">
        <v>57</v>
      </c>
      <c r="L165" s="55">
        <v>449000</v>
      </c>
      <c r="M165" s="357">
        <v>43191</v>
      </c>
      <c r="N165" s="28">
        <v>43556</v>
      </c>
      <c r="O165" s="52" t="s">
        <v>75</v>
      </c>
      <c r="P165" s="352" t="s">
        <v>58</v>
      </c>
      <c r="Q165" s="255" t="s">
        <v>390</v>
      </c>
      <c r="R165" s="359">
        <v>449000</v>
      </c>
      <c r="S165" s="360">
        <v>0</v>
      </c>
      <c r="T165" s="360">
        <v>0</v>
      </c>
    </row>
    <row r="166" spans="1:20" ht="80.25" customHeight="1">
      <c r="A166" s="90"/>
      <c r="B166" s="344">
        <v>58</v>
      </c>
      <c r="C166" s="52" t="s">
        <v>174</v>
      </c>
      <c r="D166" s="52" t="s">
        <v>175</v>
      </c>
      <c r="E166" s="52" t="s">
        <v>176</v>
      </c>
      <c r="F166" s="53" t="s">
        <v>55</v>
      </c>
      <c r="G166" s="52" t="s">
        <v>134</v>
      </c>
      <c r="H166" s="52" t="s">
        <v>56</v>
      </c>
      <c r="I166" s="52" t="s">
        <v>94</v>
      </c>
      <c r="J166" s="52" t="s">
        <v>167</v>
      </c>
      <c r="K166" s="52" t="s">
        <v>57</v>
      </c>
      <c r="L166" s="55">
        <v>8990552.25</v>
      </c>
      <c r="M166" s="28">
        <v>43191</v>
      </c>
      <c r="N166" s="28">
        <v>43586</v>
      </c>
      <c r="O166" s="52" t="s">
        <v>75</v>
      </c>
      <c r="P166" s="343" t="s">
        <v>58</v>
      </c>
      <c r="Q166" s="345" t="s">
        <v>397</v>
      </c>
      <c r="R166" s="371">
        <v>6281070.75</v>
      </c>
      <c r="S166" s="371">
        <v>2709481.5</v>
      </c>
      <c r="T166" s="360">
        <v>0</v>
      </c>
    </row>
    <row r="167" spans="1:20" ht="80.25" customHeight="1">
      <c r="A167" s="90"/>
      <c r="B167" s="549">
        <v>57</v>
      </c>
      <c r="C167" s="52" t="s">
        <v>173</v>
      </c>
      <c r="D167" s="52" t="s">
        <v>150</v>
      </c>
      <c r="E167" s="52" t="s">
        <v>364</v>
      </c>
      <c r="F167" s="53" t="s">
        <v>55</v>
      </c>
      <c r="G167" s="52" t="s">
        <v>151</v>
      </c>
      <c r="H167" s="58" t="s">
        <v>139</v>
      </c>
      <c r="I167" s="52" t="s">
        <v>481</v>
      </c>
      <c r="J167" s="52" t="s">
        <v>167</v>
      </c>
      <c r="K167" s="52" t="s">
        <v>57</v>
      </c>
      <c r="L167" s="55">
        <v>2162333.9</v>
      </c>
      <c r="M167" s="28">
        <v>43191</v>
      </c>
      <c r="N167" s="28">
        <v>43312</v>
      </c>
      <c r="O167" s="58" t="s">
        <v>67</v>
      </c>
      <c r="P167" s="548" t="s">
        <v>68</v>
      </c>
      <c r="Q167" s="256" t="s">
        <v>397</v>
      </c>
      <c r="R167" s="359">
        <v>2162333.9</v>
      </c>
      <c r="S167" s="360">
        <v>0</v>
      </c>
      <c r="T167" s="360">
        <v>0</v>
      </c>
    </row>
    <row r="168" spans="1:20" ht="69" customHeight="1">
      <c r="A168" s="378"/>
      <c r="B168" s="365">
        <v>244</v>
      </c>
      <c r="C168" s="296" t="s">
        <v>243</v>
      </c>
      <c r="D168" s="297" t="s">
        <v>244</v>
      </c>
      <c r="E168" s="297" t="s">
        <v>366</v>
      </c>
      <c r="F168" s="297" t="s">
        <v>55</v>
      </c>
      <c r="G168" s="292" t="s">
        <v>134</v>
      </c>
      <c r="H168" s="298" t="s">
        <v>56</v>
      </c>
      <c r="I168" s="298" t="s">
        <v>94</v>
      </c>
      <c r="J168" s="373" t="s">
        <v>483</v>
      </c>
      <c r="K168" s="373" t="s">
        <v>484</v>
      </c>
      <c r="L168" s="376">
        <v>160000</v>
      </c>
      <c r="M168" s="28">
        <v>43191</v>
      </c>
      <c r="N168" s="294">
        <v>43435</v>
      </c>
      <c r="O168" s="297" t="s">
        <v>75</v>
      </c>
      <c r="P168" s="59" t="s">
        <v>58</v>
      </c>
      <c r="Q168" s="258" t="s">
        <v>396</v>
      </c>
      <c r="R168" s="502">
        <v>160000</v>
      </c>
      <c r="S168" s="360">
        <v>0</v>
      </c>
      <c r="T168" s="360">
        <v>0</v>
      </c>
    </row>
    <row r="169" spans="1:20" ht="69" customHeight="1">
      <c r="A169" s="378"/>
      <c r="B169" s="365">
        <v>245</v>
      </c>
      <c r="C169" s="296" t="s">
        <v>243</v>
      </c>
      <c r="D169" s="297" t="s">
        <v>244</v>
      </c>
      <c r="E169" s="297" t="s">
        <v>366</v>
      </c>
      <c r="F169" s="297" t="s">
        <v>55</v>
      </c>
      <c r="G169" s="292" t="s">
        <v>134</v>
      </c>
      <c r="H169" s="298" t="s">
        <v>56</v>
      </c>
      <c r="I169" s="298" t="s">
        <v>94</v>
      </c>
      <c r="J169" s="373" t="s">
        <v>425</v>
      </c>
      <c r="K169" s="373" t="s">
        <v>426</v>
      </c>
      <c r="L169" s="376">
        <v>2400000</v>
      </c>
      <c r="M169" s="28">
        <v>43191</v>
      </c>
      <c r="N169" s="294">
        <v>43435</v>
      </c>
      <c r="O169" s="297" t="s">
        <v>75</v>
      </c>
      <c r="P169" s="59" t="s">
        <v>58</v>
      </c>
      <c r="Q169" s="258" t="s">
        <v>396</v>
      </c>
      <c r="R169" s="502">
        <v>2400000</v>
      </c>
      <c r="S169" s="360">
        <v>0</v>
      </c>
      <c r="T169" s="360">
        <v>0</v>
      </c>
    </row>
    <row r="170" spans="1:20" s="43" customFormat="1" ht="74.25" customHeight="1">
      <c r="A170" s="378"/>
      <c r="B170" s="333">
        <v>234</v>
      </c>
      <c r="C170" s="296" t="s">
        <v>243</v>
      </c>
      <c r="D170" s="297" t="s">
        <v>244</v>
      </c>
      <c r="E170" s="297" t="s">
        <v>366</v>
      </c>
      <c r="F170" s="297" t="s">
        <v>55</v>
      </c>
      <c r="G170" s="292" t="s">
        <v>134</v>
      </c>
      <c r="H170" s="298" t="s">
        <v>56</v>
      </c>
      <c r="I170" s="298" t="s">
        <v>94</v>
      </c>
      <c r="J170" s="336" t="s">
        <v>469</v>
      </c>
      <c r="K170" s="334" t="s">
        <v>470</v>
      </c>
      <c r="L170" s="335">
        <v>240000</v>
      </c>
      <c r="M170" s="294">
        <v>43191</v>
      </c>
      <c r="N170" s="294">
        <v>43435</v>
      </c>
      <c r="O170" s="297" t="s">
        <v>75</v>
      </c>
      <c r="P170" s="59" t="s">
        <v>58</v>
      </c>
      <c r="Q170" s="258" t="s">
        <v>396</v>
      </c>
      <c r="R170" s="500">
        <v>240000</v>
      </c>
      <c r="S170" s="360">
        <v>0</v>
      </c>
      <c r="T170" s="360">
        <v>0</v>
      </c>
    </row>
    <row r="171" spans="1:20" s="43" customFormat="1" ht="132" customHeight="1">
      <c r="A171" s="113" t="s">
        <v>154</v>
      </c>
      <c r="B171" s="377">
        <v>246</v>
      </c>
      <c r="C171" s="373" t="s">
        <v>175</v>
      </c>
      <c r="D171" s="373" t="s">
        <v>175</v>
      </c>
      <c r="E171" s="374" t="s">
        <v>485</v>
      </c>
      <c r="F171" s="53" t="s">
        <v>55</v>
      </c>
      <c r="G171" s="52" t="s">
        <v>151</v>
      </c>
      <c r="H171" s="58" t="s">
        <v>139</v>
      </c>
      <c r="I171" s="375" t="s">
        <v>94</v>
      </c>
      <c r="J171" s="52" t="s">
        <v>167</v>
      </c>
      <c r="K171" s="52" t="s">
        <v>57</v>
      </c>
      <c r="L171" s="379">
        <v>9940000</v>
      </c>
      <c r="M171" s="28">
        <v>43191</v>
      </c>
      <c r="N171" s="28">
        <v>43738</v>
      </c>
      <c r="O171" s="297" t="s">
        <v>75</v>
      </c>
      <c r="P171" s="59" t="s">
        <v>58</v>
      </c>
      <c r="Q171" s="381" t="s">
        <v>486</v>
      </c>
      <c r="R171" s="380">
        <v>9940000</v>
      </c>
      <c r="S171" s="382">
        <v>0</v>
      </c>
      <c r="T171" s="382">
        <v>0</v>
      </c>
    </row>
    <row r="172" spans="1:20" ht="98.25" customHeight="1">
      <c r="A172" s="206" t="s">
        <v>356</v>
      </c>
      <c r="B172" s="372">
        <v>247</v>
      </c>
      <c r="C172" s="388" t="s">
        <v>488</v>
      </c>
      <c r="D172" s="388" t="s">
        <v>489</v>
      </c>
      <c r="E172" s="395" t="s">
        <v>490</v>
      </c>
      <c r="F172" s="389" t="s">
        <v>55</v>
      </c>
      <c r="G172" s="388" t="s">
        <v>259</v>
      </c>
      <c r="H172" s="388" t="s">
        <v>260</v>
      </c>
      <c r="I172" s="388" t="s">
        <v>94</v>
      </c>
      <c r="J172" s="52">
        <v>45000000000</v>
      </c>
      <c r="K172" s="52" t="s">
        <v>57</v>
      </c>
      <c r="L172" s="376">
        <v>24500</v>
      </c>
      <c r="M172" s="28">
        <v>43191</v>
      </c>
      <c r="N172" s="28">
        <v>43251</v>
      </c>
      <c r="O172" s="52" t="s">
        <v>75</v>
      </c>
      <c r="P172" s="548" t="s">
        <v>58</v>
      </c>
      <c r="Q172" s="255" t="s">
        <v>390</v>
      </c>
      <c r="R172" s="502">
        <v>24500</v>
      </c>
      <c r="S172" s="382">
        <v>0</v>
      </c>
      <c r="T172" s="382">
        <v>0</v>
      </c>
    </row>
    <row r="173" spans="1:20" ht="98.25" customHeight="1">
      <c r="A173" s="386"/>
      <c r="B173" s="383">
        <v>248</v>
      </c>
      <c r="C173" s="375" t="s">
        <v>122</v>
      </c>
      <c r="D173" s="375" t="s">
        <v>122</v>
      </c>
      <c r="E173" s="396" t="s">
        <v>491</v>
      </c>
      <c r="F173" s="396" t="s">
        <v>55</v>
      </c>
      <c r="G173" s="372">
        <v>876</v>
      </c>
      <c r="H173" s="372" t="s">
        <v>56</v>
      </c>
      <c r="I173" s="375" t="s">
        <v>94</v>
      </c>
      <c r="J173" s="52">
        <v>45000000000</v>
      </c>
      <c r="K173" s="52" t="s">
        <v>57</v>
      </c>
      <c r="L173" s="391">
        <v>305000</v>
      </c>
      <c r="M173" s="28">
        <v>43191</v>
      </c>
      <c r="N173" s="28">
        <v>43251</v>
      </c>
      <c r="O173" s="52" t="s">
        <v>75</v>
      </c>
      <c r="P173" s="567" t="s">
        <v>58</v>
      </c>
      <c r="Q173" s="645" t="s">
        <v>543</v>
      </c>
      <c r="R173" s="572">
        <v>305000</v>
      </c>
      <c r="S173" s="382">
        <v>0</v>
      </c>
      <c r="T173" s="382">
        <v>0</v>
      </c>
    </row>
    <row r="174" spans="1:20" s="21" customFormat="1" ht="96" customHeight="1">
      <c r="A174" s="457"/>
      <c r="B174" s="127">
        <v>55</v>
      </c>
      <c r="C174" s="58" t="s">
        <v>108</v>
      </c>
      <c r="D174" s="58" t="s">
        <v>109</v>
      </c>
      <c r="E174" s="56" t="s">
        <v>110</v>
      </c>
      <c r="F174" s="56" t="s">
        <v>55</v>
      </c>
      <c r="G174" s="59">
        <v>876</v>
      </c>
      <c r="H174" s="59" t="s">
        <v>56</v>
      </c>
      <c r="I174" s="127">
        <v>1</v>
      </c>
      <c r="J174" s="57">
        <v>45000000000</v>
      </c>
      <c r="K174" s="58" t="s">
        <v>57</v>
      </c>
      <c r="L174" s="88">
        <v>262861.40000000002</v>
      </c>
      <c r="M174" s="384">
        <v>43191</v>
      </c>
      <c r="N174" s="131">
        <v>43465</v>
      </c>
      <c r="O174" s="58" t="s">
        <v>78</v>
      </c>
      <c r="P174" s="59" t="s">
        <v>58</v>
      </c>
      <c r="Q174" s="645" t="s">
        <v>543</v>
      </c>
      <c r="R174" s="505">
        <v>262861.40000000002</v>
      </c>
      <c r="S174" s="382">
        <v>0</v>
      </c>
      <c r="T174" s="382">
        <v>0</v>
      </c>
    </row>
    <row r="175" spans="1:20" ht="103.5" customHeight="1">
      <c r="A175" s="87"/>
      <c r="B175" s="87">
        <v>10</v>
      </c>
      <c r="C175" s="52" t="s">
        <v>210</v>
      </c>
      <c r="D175" s="58" t="s">
        <v>211</v>
      </c>
      <c r="E175" s="53" t="s">
        <v>212</v>
      </c>
      <c r="F175" s="53" t="s">
        <v>55</v>
      </c>
      <c r="G175" s="53">
        <v>876</v>
      </c>
      <c r="H175" s="52" t="s">
        <v>56</v>
      </c>
      <c r="I175" s="52" t="s">
        <v>94</v>
      </c>
      <c r="J175" s="109">
        <v>45000000000</v>
      </c>
      <c r="K175" s="52" t="s">
        <v>57</v>
      </c>
      <c r="L175" s="55">
        <v>228457550</v>
      </c>
      <c r="M175" s="28">
        <v>43191</v>
      </c>
      <c r="N175" s="28">
        <v>43921</v>
      </c>
      <c r="O175" s="52" t="s">
        <v>213</v>
      </c>
      <c r="P175" s="125" t="s">
        <v>58</v>
      </c>
      <c r="Q175" s="253" t="s">
        <v>389</v>
      </c>
      <c r="R175" s="332">
        <v>36553208</v>
      </c>
      <c r="S175" s="332">
        <v>127936228</v>
      </c>
      <c r="T175" s="332">
        <v>63968114</v>
      </c>
    </row>
    <row r="176" spans="1:20" ht="103.5" customHeight="1">
      <c r="A176" s="401"/>
      <c r="B176" s="401">
        <v>249</v>
      </c>
      <c r="C176" s="402" t="s">
        <v>283</v>
      </c>
      <c r="D176" s="402" t="s">
        <v>283</v>
      </c>
      <c r="E176" s="569" t="s">
        <v>492</v>
      </c>
      <c r="F176" s="53" t="s">
        <v>55</v>
      </c>
      <c r="G176" s="53">
        <v>876</v>
      </c>
      <c r="H176" s="52" t="s">
        <v>56</v>
      </c>
      <c r="I176" s="52" t="s">
        <v>94</v>
      </c>
      <c r="J176" s="109">
        <v>45000000000</v>
      </c>
      <c r="K176" s="52" t="s">
        <v>57</v>
      </c>
      <c r="L176" s="403">
        <v>708633.33</v>
      </c>
      <c r="M176" s="28">
        <v>43191</v>
      </c>
      <c r="N176" s="28">
        <v>43646</v>
      </c>
      <c r="O176" s="399" t="s">
        <v>241</v>
      </c>
      <c r="P176" s="398" t="s">
        <v>58</v>
      </c>
      <c r="Q176" s="253" t="s">
        <v>493</v>
      </c>
      <c r="R176" s="400">
        <v>425180</v>
      </c>
      <c r="S176" s="400">
        <v>283453.33</v>
      </c>
      <c r="T176" s="400">
        <v>0</v>
      </c>
    </row>
    <row r="177" spans="1:20" ht="103.5" customHeight="1">
      <c r="A177" s="407"/>
      <c r="B177" s="407">
        <v>250</v>
      </c>
      <c r="C177" s="410" t="s">
        <v>231</v>
      </c>
      <c r="D177" s="410" t="s">
        <v>210</v>
      </c>
      <c r="E177" s="408" t="s">
        <v>494</v>
      </c>
      <c r="F177" s="53" t="s">
        <v>55</v>
      </c>
      <c r="G177" s="53">
        <v>876</v>
      </c>
      <c r="H177" s="52" t="s">
        <v>56</v>
      </c>
      <c r="I177" s="52" t="s">
        <v>94</v>
      </c>
      <c r="J177" s="109">
        <v>45000000000</v>
      </c>
      <c r="K177" s="52" t="s">
        <v>57</v>
      </c>
      <c r="L177" s="409">
        <v>250000</v>
      </c>
      <c r="M177" s="28">
        <v>43191</v>
      </c>
      <c r="N177" s="28">
        <v>43251</v>
      </c>
      <c r="O177" s="52" t="s">
        <v>75</v>
      </c>
      <c r="P177" s="567" t="s">
        <v>58</v>
      </c>
      <c r="Q177" s="253" t="s">
        <v>495</v>
      </c>
      <c r="R177" s="411">
        <v>250000</v>
      </c>
      <c r="S177" s="400">
        <v>0</v>
      </c>
      <c r="T177" s="400">
        <v>0</v>
      </c>
    </row>
    <row r="178" spans="1:20" ht="36" customHeight="1">
      <c r="A178" s="386"/>
      <c r="B178" s="387"/>
      <c r="C178" s="388"/>
      <c r="D178" s="388"/>
      <c r="E178" s="388"/>
      <c r="F178" s="389"/>
      <c r="G178" s="388"/>
      <c r="H178" s="390"/>
      <c r="I178" s="388"/>
      <c r="J178" s="388"/>
      <c r="K178" s="388"/>
      <c r="L178" s="391"/>
      <c r="M178" s="392"/>
      <c r="N178" s="392"/>
      <c r="O178" s="390"/>
      <c r="P178" s="393"/>
      <c r="Q178" s="394"/>
    </row>
    <row r="179" spans="1:20" s="112" customFormat="1" ht="44.25" customHeight="1">
      <c r="A179" s="15"/>
      <c r="B179" s="68"/>
      <c r="C179" s="156"/>
      <c r="D179" s="158"/>
      <c r="E179" s="158"/>
      <c r="F179" s="158"/>
      <c r="G179" s="165" t="s">
        <v>39</v>
      </c>
      <c r="H179" s="166"/>
      <c r="I179" s="166"/>
      <c r="J179" s="166"/>
      <c r="K179" s="156"/>
      <c r="L179" s="161"/>
      <c r="M179" s="162"/>
      <c r="N179" s="162"/>
      <c r="O179" s="143"/>
      <c r="P179" s="143"/>
      <c r="R179" s="175"/>
      <c r="S179" s="175"/>
      <c r="T179" s="145"/>
    </row>
    <row r="180" spans="1:20" s="21" customFormat="1" ht="105" customHeight="1">
      <c r="A180" s="87"/>
      <c r="B180" s="54">
        <v>100</v>
      </c>
      <c r="C180" s="125" t="s">
        <v>146</v>
      </c>
      <c r="D180" s="52" t="s">
        <v>147</v>
      </c>
      <c r="E180" s="134" t="s">
        <v>148</v>
      </c>
      <c r="F180" s="53" t="s">
        <v>55</v>
      </c>
      <c r="G180" s="140" t="s">
        <v>141</v>
      </c>
      <c r="H180" s="140" t="s">
        <v>66</v>
      </c>
      <c r="I180" s="53">
        <v>5</v>
      </c>
      <c r="J180" s="52">
        <v>45000000000</v>
      </c>
      <c r="K180" s="52" t="s">
        <v>57</v>
      </c>
      <c r="L180" s="95">
        <v>1699360</v>
      </c>
      <c r="M180" s="28">
        <v>43221</v>
      </c>
      <c r="N180" s="28">
        <v>43281</v>
      </c>
      <c r="O180" s="52" t="s">
        <v>67</v>
      </c>
      <c r="P180" s="125" t="s">
        <v>68</v>
      </c>
      <c r="Q180" s="251" t="s">
        <v>388</v>
      </c>
      <c r="R180" s="32"/>
      <c r="S180" s="32"/>
      <c r="T180" s="15"/>
    </row>
    <row r="181" spans="1:20" s="21" customFormat="1" ht="112.5" customHeight="1">
      <c r="A181" s="113" t="s">
        <v>154</v>
      </c>
      <c r="B181" s="54">
        <v>104</v>
      </c>
      <c r="C181" s="52" t="s">
        <v>173</v>
      </c>
      <c r="D181" s="52" t="s">
        <v>150</v>
      </c>
      <c r="E181" s="56" t="s">
        <v>224</v>
      </c>
      <c r="F181" s="53" t="s">
        <v>225</v>
      </c>
      <c r="G181" s="53">
        <v>642</v>
      </c>
      <c r="H181" s="52" t="s">
        <v>139</v>
      </c>
      <c r="I181" s="52" t="s">
        <v>94</v>
      </c>
      <c r="J181" s="109">
        <v>45000000000</v>
      </c>
      <c r="K181" s="52" t="s">
        <v>57</v>
      </c>
      <c r="L181" s="55">
        <v>99000</v>
      </c>
      <c r="M181" s="28">
        <v>43251</v>
      </c>
      <c r="N181" s="28">
        <v>43619</v>
      </c>
      <c r="O181" s="52" t="s">
        <v>75</v>
      </c>
      <c r="P181" s="54" t="s">
        <v>58</v>
      </c>
      <c r="Q181" s="253" t="s">
        <v>389</v>
      </c>
      <c r="R181" s="32"/>
      <c r="S181" s="32"/>
      <c r="T181" s="15"/>
    </row>
    <row r="182" spans="1:20" s="21" customFormat="1" ht="114" customHeight="1">
      <c r="A182" s="113" t="s">
        <v>154</v>
      </c>
      <c r="B182" s="54">
        <v>105</v>
      </c>
      <c r="C182" s="52" t="s">
        <v>173</v>
      </c>
      <c r="D182" s="58" t="s">
        <v>150</v>
      </c>
      <c r="E182" s="56" t="s">
        <v>226</v>
      </c>
      <c r="F182" s="53" t="s">
        <v>225</v>
      </c>
      <c r="G182" s="53">
        <v>642</v>
      </c>
      <c r="H182" s="52" t="s">
        <v>139</v>
      </c>
      <c r="I182" s="52" t="s">
        <v>94</v>
      </c>
      <c r="J182" s="109">
        <v>45000000000</v>
      </c>
      <c r="K182" s="52" t="s">
        <v>57</v>
      </c>
      <c r="L182" s="55">
        <v>360000</v>
      </c>
      <c r="M182" s="28">
        <v>43251</v>
      </c>
      <c r="N182" s="28">
        <v>43619</v>
      </c>
      <c r="O182" s="52" t="s">
        <v>75</v>
      </c>
      <c r="P182" s="54" t="s">
        <v>58</v>
      </c>
      <c r="Q182" s="253" t="s">
        <v>389</v>
      </c>
      <c r="R182" s="32"/>
      <c r="S182" s="32"/>
      <c r="T182" s="15"/>
    </row>
    <row r="183" spans="1:20" s="21" customFormat="1" ht="111" customHeight="1">
      <c r="A183" s="113" t="s">
        <v>154</v>
      </c>
      <c r="B183" s="54">
        <v>106</v>
      </c>
      <c r="C183" s="52" t="s">
        <v>173</v>
      </c>
      <c r="D183" s="58" t="s">
        <v>150</v>
      </c>
      <c r="E183" s="56" t="s">
        <v>227</v>
      </c>
      <c r="F183" s="53" t="s">
        <v>225</v>
      </c>
      <c r="G183" s="53">
        <v>642</v>
      </c>
      <c r="H183" s="52" t="s">
        <v>139</v>
      </c>
      <c r="I183" s="52" t="s">
        <v>94</v>
      </c>
      <c r="J183" s="109">
        <v>45000000000</v>
      </c>
      <c r="K183" s="52" t="s">
        <v>57</v>
      </c>
      <c r="L183" s="55">
        <v>5500000</v>
      </c>
      <c r="M183" s="28">
        <v>43250</v>
      </c>
      <c r="N183" s="28">
        <v>43619</v>
      </c>
      <c r="O183" s="52" t="s">
        <v>75</v>
      </c>
      <c r="P183" s="54" t="s">
        <v>58</v>
      </c>
      <c r="Q183" s="253" t="s">
        <v>389</v>
      </c>
      <c r="R183" s="32"/>
      <c r="S183" s="32"/>
      <c r="T183" s="15"/>
    </row>
    <row r="184" spans="1:20" ht="87.75" customHeight="1">
      <c r="A184" s="90"/>
      <c r="B184" s="54">
        <v>107</v>
      </c>
      <c r="C184" s="52" t="s">
        <v>228</v>
      </c>
      <c r="D184" s="52" t="s">
        <v>250</v>
      </c>
      <c r="E184" s="53" t="s">
        <v>251</v>
      </c>
      <c r="F184" s="53" t="s">
        <v>238</v>
      </c>
      <c r="G184" s="53">
        <v>876</v>
      </c>
      <c r="H184" s="52" t="s">
        <v>56</v>
      </c>
      <c r="I184" s="52" t="s">
        <v>94</v>
      </c>
      <c r="J184" s="54">
        <v>45000000000</v>
      </c>
      <c r="K184" s="52" t="s">
        <v>57</v>
      </c>
      <c r="L184" s="55">
        <v>1175000</v>
      </c>
      <c r="M184" s="28">
        <v>43221</v>
      </c>
      <c r="N184" s="28">
        <v>43831</v>
      </c>
      <c r="O184" s="125" t="s">
        <v>241</v>
      </c>
      <c r="P184" s="54" t="s">
        <v>58</v>
      </c>
      <c r="Q184" s="254" t="s">
        <v>542</v>
      </c>
    </row>
    <row r="185" spans="1:20" ht="105.75" customHeight="1">
      <c r="A185" s="206" t="s">
        <v>356</v>
      </c>
      <c r="B185" s="54">
        <v>108</v>
      </c>
      <c r="C185" s="52" t="s">
        <v>256</v>
      </c>
      <c r="D185" s="52" t="s">
        <v>257</v>
      </c>
      <c r="E185" s="53" t="s">
        <v>276</v>
      </c>
      <c r="F185" s="53" t="s">
        <v>55</v>
      </c>
      <c r="G185" s="52" t="s">
        <v>259</v>
      </c>
      <c r="H185" s="52" t="s">
        <v>260</v>
      </c>
      <c r="I185" s="52" t="s">
        <v>94</v>
      </c>
      <c r="J185" s="52">
        <v>45000000000</v>
      </c>
      <c r="K185" s="52" t="s">
        <v>57</v>
      </c>
      <c r="L185" s="55">
        <v>20800</v>
      </c>
      <c r="M185" s="28">
        <v>43221</v>
      </c>
      <c r="N185" s="28">
        <v>43221</v>
      </c>
      <c r="O185" s="53" t="s">
        <v>75</v>
      </c>
      <c r="P185" s="125" t="s">
        <v>58</v>
      </c>
      <c r="Q185" s="255" t="s">
        <v>390</v>
      </c>
    </row>
    <row r="186" spans="1:20" ht="124.5" customHeight="1">
      <c r="A186" s="90"/>
      <c r="B186" s="54">
        <v>110</v>
      </c>
      <c r="C186" s="52" t="s">
        <v>319</v>
      </c>
      <c r="D186" s="52" t="s">
        <v>320</v>
      </c>
      <c r="E186" s="53" t="s">
        <v>321</v>
      </c>
      <c r="F186" s="53" t="s">
        <v>318</v>
      </c>
      <c r="G186" s="52" t="s">
        <v>134</v>
      </c>
      <c r="H186" s="52" t="s">
        <v>56</v>
      </c>
      <c r="I186" s="52" t="s">
        <v>94</v>
      </c>
      <c r="J186" s="52" t="s">
        <v>167</v>
      </c>
      <c r="K186" s="52" t="s">
        <v>57</v>
      </c>
      <c r="L186" s="55">
        <v>1864000</v>
      </c>
      <c r="M186" s="28">
        <v>43221</v>
      </c>
      <c r="N186" s="28">
        <v>43586</v>
      </c>
      <c r="O186" s="52" t="s">
        <v>75</v>
      </c>
      <c r="P186" s="125" t="s">
        <v>322</v>
      </c>
      <c r="Q186" s="252" t="s">
        <v>400</v>
      </c>
      <c r="R186" s="412">
        <v>840000</v>
      </c>
      <c r="S186" s="412">
        <v>1024000</v>
      </c>
      <c r="T186" s="412">
        <v>0</v>
      </c>
    </row>
    <row r="187" spans="1:20" s="21" customFormat="1" ht="111.75" customHeight="1">
      <c r="A187" s="91"/>
      <c r="B187" s="54">
        <v>112</v>
      </c>
      <c r="C187" s="52" t="s">
        <v>172</v>
      </c>
      <c r="D187" s="52" t="s">
        <v>170</v>
      </c>
      <c r="E187" s="103" t="s">
        <v>339</v>
      </c>
      <c r="F187" s="53" t="s">
        <v>55</v>
      </c>
      <c r="G187" s="52" t="s">
        <v>134</v>
      </c>
      <c r="H187" s="52" t="s">
        <v>56</v>
      </c>
      <c r="I187" s="52" t="s">
        <v>94</v>
      </c>
      <c r="J187" s="52" t="s">
        <v>167</v>
      </c>
      <c r="K187" s="52" t="s">
        <v>57</v>
      </c>
      <c r="L187" s="55">
        <v>4300000</v>
      </c>
      <c r="M187" s="28">
        <v>43221</v>
      </c>
      <c r="N187" s="28">
        <v>43617</v>
      </c>
      <c r="O187" s="52" t="s">
        <v>213</v>
      </c>
      <c r="P187" s="125" t="s">
        <v>58</v>
      </c>
      <c r="Q187" s="257" t="s">
        <v>405</v>
      </c>
      <c r="R187" s="32"/>
      <c r="S187" s="32"/>
      <c r="T187" s="15"/>
    </row>
    <row r="188" spans="1:20" ht="111.75" customHeight="1">
      <c r="A188" s="87"/>
      <c r="B188" s="127">
        <v>62</v>
      </c>
      <c r="C188" s="52" t="s">
        <v>180</v>
      </c>
      <c r="D188" s="52" t="s">
        <v>181</v>
      </c>
      <c r="E188" s="56" t="s">
        <v>221</v>
      </c>
      <c r="F188" s="53" t="s">
        <v>55</v>
      </c>
      <c r="G188" s="53">
        <v>876</v>
      </c>
      <c r="H188" s="52" t="s">
        <v>56</v>
      </c>
      <c r="I188" s="52" t="s">
        <v>94</v>
      </c>
      <c r="J188" s="109">
        <v>45000000000</v>
      </c>
      <c r="K188" s="52" t="s">
        <v>57</v>
      </c>
      <c r="L188" s="55">
        <v>20500000</v>
      </c>
      <c r="M188" s="28">
        <v>43221</v>
      </c>
      <c r="N188" s="28">
        <v>43616</v>
      </c>
      <c r="O188" s="52" t="s">
        <v>213</v>
      </c>
      <c r="P188" s="125" t="s">
        <v>58</v>
      </c>
      <c r="Q188" s="253" t="s">
        <v>389</v>
      </c>
      <c r="R188" s="412">
        <v>7175000</v>
      </c>
      <c r="S188" s="412">
        <v>13325000</v>
      </c>
      <c r="T188" s="412">
        <v>0</v>
      </c>
    </row>
    <row r="189" spans="1:20" s="43" customFormat="1" ht="123.75" customHeight="1">
      <c r="A189" s="378"/>
      <c r="B189" s="353">
        <v>241</v>
      </c>
      <c r="C189" s="354" t="s">
        <v>180</v>
      </c>
      <c r="D189" s="354" t="s">
        <v>181</v>
      </c>
      <c r="E189" s="355" t="s">
        <v>480</v>
      </c>
      <c r="F189" s="355" t="s">
        <v>55</v>
      </c>
      <c r="G189" s="355">
        <v>876</v>
      </c>
      <c r="H189" s="52" t="s">
        <v>56</v>
      </c>
      <c r="I189" s="354" t="s">
        <v>94</v>
      </c>
      <c r="J189" s="356">
        <v>45000000000</v>
      </c>
      <c r="K189" s="354" t="s">
        <v>57</v>
      </c>
      <c r="L189" s="358">
        <v>39543609.920000002</v>
      </c>
      <c r="M189" s="357">
        <v>43221</v>
      </c>
      <c r="N189" s="357">
        <v>43889</v>
      </c>
      <c r="O189" s="52" t="s">
        <v>213</v>
      </c>
      <c r="P189" s="352" t="s">
        <v>58</v>
      </c>
      <c r="Q189" s="253" t="s">
        <v>389</v>
      </c>
      <c r="R189" s="360">
        <v>15817443.970000001</v>
      </c>
      <c r="S189" s="360">
        <v>20463354.199999999</v>
      </c>
      <c r="T189" s="360">
        <v>3262811.75</v>
      </c>
    </row>
    <row r="190" spans="1:20" ht="111" customHeight="1">
      <c r="A190" s="87"/>
      <c r="B190" s="87">
        <v>12</v>
      </c>
      <c r="C190" s="52" t="s">
        <v>180</v>
      </c>
      <c r="D190" s="52" t="s">
        <v>181</v>
      </c>
      <c r="E190" s="56" t="s">
        <v>216</v>
      </c>
      <c r="F190" s="53" t="s">
        <v>55</v>
      </c>
      <c r="G190" s="53">
        <v>876</v>
      </c>
      <c r="H190" s="52" t="s">
        <v>56</v>
      </c>
      <c r="I190" s="52" t="s">
        <v>94</v>
      </c>
      <c r="J190" s="109">
        <v>45000000000</v>
      </c>
      <c r="K190" s="52" t="s">
        <v>57</v>
      </c>
      <c r="L190" s="55">
        <v>35520000</v>
      </c>
      <c r="M190" s="28">
        <v>43221</v>
      </c>
      <c r="N190" s="28">
        <v>43677</v>
      </c>
      <c r="O190" s="52" t="s">
        <v>213</v>
      </c>
      <c r="P190" s="125" t="s">
        <v>58</v>
      </c>
      <c r="Q190" s="253" t="s">
        <v>389</v>
      </c>
      <c r="R190" s="414">
        <v>17760000</v>
      </c>
      <c r="S190" s="414">
        <v>17760000</v>
      </c>
      <c r="T190" s="382">
        <v>0</v>
      </c>
    </row>
    <row r="191" spans="1:20" ht="117" customHeight="1">
      <c r="A191" s="87"/>
      <c r="B191" s="87">
        <v>13</v>
      </c>
      <c r="C191" s="52" t="s">
        <v>175</v>
      </c>
      <c r="D191" s="52" t="s">
        <v>175</v>
      </c>
      <c r="E191" s="56" t="s">
        <v>487</v>
      </c>
      <c r="F191" s="53" t="s">
        <v>55</v>
      </c>
      <c r="G191" s="53">
        <v>642</v>
      </c>
      <c r="H191" s="52" t="s">
        <v>139</v>
      </c>
      <c r="I191" s="52" t="s">
        <v>94</v>
      </c>
      <c r="J191" s="109">
        <v>45000000000</v>
      </c>
      <c r="K191" s="52" t="s">
        <v>57</v>
      </c>
      <c r="L191" s="55">
        <v>31363000</v>
      </c>
      <c r="M191" s="28">
        <v>43221</v>
      </c>
      <c r="N191" s="28">
        <v>43646</v>
      </c>
      <c r="O191" s="52" t="s">
        <v>213</v>
      </c>
      <c r="P191" s="125" t="s">
        <v>58</v>
      </c>
      <c r="Q191" s="253" t="s">
        <v>389</v>
      </c>
      <c r="R191" s="414">
        <v>15527821.300000001</v>
      </c>
      <c r="S191" s="412">
        <v>15835178.699999999</v>
      </c>
      <c r="T191" s="382">
        <v>0</v>
      </c>
    </row>
    <row r="192" spans="1:20" s="43" customFormat="1" ht="124.5" customHeight="1">
      <c r="A192" s="90"/>
      <c r="B192" s="127">
        <v>64</v>
      </c>
      <c r="C192" s="52" t="s">
        <v>131</v>
      </c>
      <c r="D192" s="52" t="s">
        <v>132</v>
      </c>
      <c r="E192" s="56" t="s">
        <v>352</v>
      </c>
      <c r="F192" s="53" t="s">
        <v>55</v>
      </c>
      <c r="G192" s="53">
        <v>876</v>
      </c>
      <c r="H192" s="52" t="s">
        <v>56</v>
      </c>
      <c r="I192" s="52" t="s">
        <v>94</v>
      </c>
      <c r="J192" s="109">
        <v>45000000000</v>
      </c>
      <c r="K192" s="52" t="s">
        <v>57</v>
      </c>
      <c r="L192" s="55">
        <v>14365000</v>
      </c>
      <c r="M192" s="28">
        <v>43221</v>
      </c>
      <c r="N192" s="28">
        <v>43555</v>
      </c>
      <c r="O192" s="52" t="s">
        <v>75</v>
      </c>
      <c r="P192" s="125" t="s">
        <v>58</v>
      </c>
      <c r="Q192" s="253" t="s">
        <v>389</v>
      </c>
      <c r="R192" s="414">
        <v>10055500</v>
      </c>
      <c r="S192" s="415">
        <v>4309500</v>
      </c>
      <c r="T192" s="382">
        <v>0</v>
      </c>
    </row>
    <row r="193" spans="1:20" s="43" customFormat="1" ht="109.5" customHeight="1">
      <c r="A193" s="287"/>
      <c r="B193" s="287">
        <v>227</v>
      </c>
      <c r="C193" s="292" t="s">
        <v>138</v>
      </c>
      <c r="D193" s="292" t="s">
        <v>132</v>
      </c>
      <c r="E193" s="297" t="s">
        <v>452</v>
      </c>
      <c r="F193" s="53" t="s">
        <v>55</v>
      </c>
      <c r="G193" s="52" t="s">
        <v>134</v>
      </c>
      <c r="H193" s="52" t="s">
        <v>56</v>
      </c>
      <c r="I193" s="52" t="s">
        <v>94</v>
      </c>
      <c r="J193" s="52">
        <v>45000000000</v>
      </c>
      <c r="K193" s="52" t="s">
        <v>57</v>
      </c>
      <c r="L193" s="290">
        <v>17102000</v>
      </c>
      <c r="M193" s="28">
        <v>43221</v>
      </c>
      <c r="N193" s="28">
        <v>43677</v>
      </c>
      <c r="O193" s="52" t="s">
        <v>213</v>
      </c>
      <c r="P193" s="281" t="s">
        <v>58</v>
      </c>
      <c r="Q193" s="253" t="s">
        <v>389</v>
      </c>
      <c r="R193" s="361">
        <v>6596220</v>
      </c>
      <c r="S193" s="361">
        <v>10505780</v>
      </c>
      <c r="T193" s="382">
        <v>0</v>
      </c>
    </row>
    <row r="194" spans="1:20" s="43" customFormat="1" ht="114" customHeight="1">
      <c r="A194" s="407"/>
      <c r="B194" s="416">
        <v>251</v>
      </c>
      <c r="C194" s="419" t="s">
        <v>174</v>
      </c>
      <c r="D194" s="419" t="s">
        <v>199</v>
      </c>
      <c r="E194" s="420" t="s">
        <v>497</v>
      </c>
      <c r="F194" s="421" t="s">
        <v>55</v>
      </c>
      <c r="G194" s="408">
        <v>642</v>
      </c>
      <c r="H194" s="419" t="s">
        <v>139</v>
      </c>
      <c r="I194" s="419" t="s">
        <v>94</v>
      </c>
      <c r="J194" s="422">
        <v>45000000000</v>
      </c>
      <c r="K194" s="419" t="s">
        <v>57</v>
      </c>
      <c r="L194" s="423">
        <v>1360</v>
      </c>
      <c r="M194" s="424">
        <v>43221</v>
      </c>
      <c r="N194" s="424">
        <v>43616</v>
      </c>
      <c r="O194" s="52" t="s">
        <v>75</v>
      </c>
      <c r="P194" s="567" t="s">
        <v>58</v>
      </c>
      <c r="Q194" s="253" t="s">
        <v>389</v>
      </c>
      <c r="R194" s="414">
        <v>1360</v>
      </c>
      <c r="S194" s="412">
        <v>0</v>
      </c>
      <c r="T194" s="412">
        <v>0</v>
      </c>
    </row>
    <row r="195" spans="1:20" s="43" customFormat="1" ht="95.25" customHeight="1">
      <c r="A195" s="426"/>
      <c r="B195" s="427">
        <v>252</v>
      </c>
      <c r="C195" s="567" t="s">
        <v>236</v>
      </c>
      <c r="D195" s="569" t="s">
        <v>237</v>
      </c>
      <c r="E195" s="567" t="s">
        <v>346</v>
      </c>
      <c r="F195" s="567" t="s">
        <v>292</v>
      </c>
      <c r="G195" s="567" t="s">
        <v>259</v>
      </c>
      <c r="H195" s="567" t="s">
        <v>260</v>
      </c>
      <c r="I195" s="567">
        <v>1</v>
      </c>
      <c r="J195" s="119" t="s">
        <v>246</v>
      </c>
      <c r="K195" s="428" t="s">
        <v>247</v>
      </c>
      <c r="L195" s="96">
        <v>380000</v>
      </c>
      <c r="M195" s="431">
        <v>43221</v>
      </c>
      <c r="N195" s="431">
        <v>43251</v>
      </c>
      <c r="O195" s="52" t="s">
        <v>75</v>
      </c>
      <c r="P195" s="567" t="s">
        <v>58</v>
      </c>
      <c r="Q195" s="418" t="s">
        <v>399</v>
      </c>
      <c r="R195" s="433">
        <v>380000</v>
      </c>
      <c r="S195" s="412">
        <v>0</v>
      </c>
      <c r="T195" s="412">
        <v>0</v>
      </c>
    </row>
    <row r="196" spans="1:20" s="43" customFormat="1" ht="95.25" customHeight="1">
      <c r="A196" s="426"/>
      <c r="B196" s="427">
        <v>253</v>
      </c>
      <c r="C196" s="567" t="s">
        <v>236</v>
      </c>
      <c r="D196" s="569" t="s">
        <v>237</v>
      </c>
      <c r="E196" s="567" t="s">
        <v>346</v>
      </c>
      <c r="F196" s="567" t="s">
        <v>292</v>
      </c>
      <c r="G196" s="567" t="s">
        <v>259</v>
      </c>
      <c r="H196" s="567" t="s">
        <v>260</v>
      </c>
      <c r="I196" s="567">
        <v>1</v>
      </c>
      <c r="J196" s="119" t="s">
        <v>246</v>
      </c>
      <c r="K196" s="428" t="s">
        <v>247</v>
      </c>
      <c r="L196" s="96">
        <v>380000</v>
      </c>
      <c r="M196" s="431">
        <v>43221</v>
      </c>
      <c r="N196" s="431">
        <v>43251</v>
      </c>
      <c r="O196" s="52" t="s">
        <v>75</v>
      </c>
      <c r="P196" s="567" t="s">
        <v>58</v>
      </c>
      <c r="Q196" s="418" t="s">
        <v>399</v>
      </c>
      <c r="R196" s="433">
        <v>380000</v>
      </c>
      <c r="S196" s="412">
        <v>0</v>
      </c>
      <c r="T196" s="412">
        <v>0</v>
      </c>
    </row>
    <row r="197" spans="1:20" s="43" customFormat="1" ht="93.75" customHeight="1">
      <c r="A197" s="426"/>
      <c r="B197" s="427">
        <v>254</v>
      </c>
      <c r="C197" s="432" t="s">
        <v>236</v>
      </c>
      <c r="D197" s="429" t="s">
        <v>237</v>
      </c>
      <c r="E197" s="567" t="s">
        <v>346</v>
      </c>
      <c r="F197" s="567" t="s">
        <v>292</v>
      </c>
      <c r="G197" s="432" t="s">
        <v>259</v>
      </c>
      <c r="H197" s="432" t="s">
        <v>260</v>
      </c>
      <c r="I197" s="432">
        <v>1</v>
      </c>
      <c r="J197" s="119" t="s">
        <v>246</v>
      </c>
      <c r="K197" s="428" t="s">
        <v>247</v>
      </c>
      <c r="L197" s="96">
        <v>380000</v>
      </c>
      <c r="M197" s="431">
        <v>43221</v>
      </c>
      <c r="N197" s="431">
        <v>43251</v>
      </c>
      <c r="O197" s="52" t="s">
        <v>75</v>
      </c>
      <c r="P197" s="567" t="s">
        <v>58</v>
      </c>
      <c r="Q197" s="418" t="s">
        <v>399</v>
      </c>
      <c r="R197" s="433">
        <v>380000</v>
      </c>
      <c r="S197" s="412">
        <v>0</v>
      </c>
      <c r="T197" s="412">
        <v>0</v>
      </c>
    </row>
    <row r="198" spans="1:20" s="43" customFormat="1" ht="93.75" customHeight="1">
      <c r="A198" s="426"/>
      <c r="B198" s="427">
        <v>255</v>
      </c>
      <c r="C198" s="432" t="s">
        <v>236</v>
      </c>
      <c r="D198" s="429" t="s">
        <v>237</v>
      </c>
      <c r="E198" s="567" t="s">
        <v>346</v>
      </c>
      <c r="F198" s="567" t="s">
        <v>292</v>
      </c>
      <c r="G198" s="432" t="s">
        <v>259</v>
      </c>
      <c r="H198" s="432" t="s">
        <v>260</v>
      </c>
      <c r="I198" s="432">
        <v>1</v>
      </c>
      <c r="J198" s="119" t="s">
        <v>246</v>
      </c>
      <c r="K198" s="428" t="s">
        <v>247</v>
      </c>
      <c r="L198" s="430">
        <v>320000</v>
      </c>
      <c r="M198" s="431">
        <v>43221</v>
      </c>
      <c r="N198" s="431">
        <v>43251</v>
      </c>
      <c r="O198" s="52" t="s">
        <v>75</v>
      </c>
      <c r="P198" s="567" t="s">
        <v>58</v>
      </c>
      <c r="Q198" s="418" t="s">
        <v>399</v>
      </c>
      <c r="R198" s="434">
        <v>320000</v>
      </c>
      <c r="S198" s="412">
        <v>0</v>
      </c>
      <c r="T198" s="412">
        <v>0</v>
      </c>
    </row>
    <row r="199" spans="1:20" s="43" customFormat="1" ht="93.75" customHeight="1">
      <c r="A199" s="426"/>
      <c r="B199" s="427">
        <v>256</v>
      </c>
      <c r="C199" s="432" t="s">
        <v>236</v>
      </c>
      <c r="D199" s="429" t="s">
        <v>237</v>
      </c>
      <c r="E199" s="567" t="s">
        <v>346</v>
      </c>
      <c r="F199" s="567" t="s">
        <v>292</v>
      </c>
      <c r="G199" s="432" t="s">
        <v>259</v>
      </c>
      <c r="H199" s="432" t="s">
        <v>260</v>
      </c>
      <c r="I199" s="432">
        <v>1</v>
      </c>
      <c r="J199" s="119" t="s">
        <v>246</v>
      </c>
      <c r="K199" s="428" t="s">
        <v>247</v>
      </c>
      <c r="L199" s="430">
        <v>320000</v>
      </c>
      <c r="M199" s="431">
        <v>43221</v>
      </c>
      <c r="N199" s="431">
        <v>43251</v>
      </c>
      <c r="O199" s="52" t="s">
        <v>75</v>
      </c>
      <c r="P199" s="567" t="s">
        <v>58</v>
      </c>
      <c r="Q199" s="418" t="s">
        <v>399</v>
      </c>
      <c r="R199" s="434">
        <v>320000</v>
      </c>
      <c r="S199" s="412">
        <v>0</v>
      </c>
      <c r="T199" s="412">
        <v>0</v>
      </c>
    </row>
    <row r="200" spans="1:20" s="21" customFormat="1" ht="45.75" customHeight="1">
      <c r="A200" s="795"/>
      <c r="B200" s="759">
        <v>81</v>
      </c>
      <c r="C200" s="54" t="s">
        <v>149</v>
      </c>
      <c r="D200" s="52" t="s">
        <v>150</v>
      </c>
      <c r="E200" s="761" t="s">
        <v>498</v>
      </c>
      <c r="F200" s="762" t="s">
        <v>55</v>
      </c>
      <c r="G200" s="52" t="s">
        <v>151</v>
      </c>
      <c r="H200" s="58" t="s">
        <v>139</v>
      </c>
      <c r="I200" s="569">
        <v>1</v>
      </c>
      <c r="J200" s="757">
        <v>45000000000</v>
      </c>
      <c r="K200" s="757" t="s">
        <v>57</v>
      </c>
      <c r="L200" s="799">
        <v>12561643.199999999</v>
      </c>
      <c r="M200" s="801">
        <v>43221</v>
      </c>
      <c r="N200" s="801">
        <v>43312</v>
      </c>
      <c r="O200" s="803" t="s">
        <v>252</v>
      </c>
      <c r="P200" s="759" t="s">
        <v>68</v>
      </c>
      <c r="Q200" s="731" t="s">
        <v>403</v>
      </c>
      <c r="R200" s="739">
        <v>12561643.199999999</v>
      </c>
      <c r="S200" s="741">
        <v>0</v>
      </c>
      <c r="T200" s="741">
        <v>0</v>
      </c>
    </row>
    <row r="201" spans="1:20" s="21" customFormat="1" ht="48" customHeight="1">
      <c r="A201" s="796"/>
      <c r="B201" s="760"/>
      <c r="C201" s="54" t="s">
        <v>138</v>
      </c>
      <c r="D201" s="52" t="s">
        <v>153</v>
      </c>
      <c r="E201" s="761"/>
      <c r="F201" s="763"/>
      <c r="G201" s="52" t="s">
        <v>134</v>
      </c>
      <c r="H201" s="52" t="s">
        <v>56</v>
      </c>
      <c r="I201" s="569">
        <v>1</v>
      </c>
      <c r="J201" s="758"/>
      <c r="K201" s="758"/>
      <c r="L201" s="800"/>
      <c r="M201" s="802"/>
      <c r="N201" s="802"/>
      <c r="O201" s="804"/>
      <c r="P201" s="760"/>
      <c r="Q201" s="732"/>
      <c r="R201" s="740"/>
      <c r="S201" s="742"/>
      <c r="T201" s="742"/>
    </row>
    <row r="202" spans="1:20" ht="93.75" customHeight="1">
      <c r="A202" s="87"/>
      <c r="B202" s="54">
        <v>80</v>
      </c>
      <c r="C202" s="125" t="s">
        <v>138</v>
      </c>
      <c r="D202" s="133" t="s">
        <v>132</v>
      </c>
      <c r="E202" s="425" t="s">
        <v>145</v>
      </c>
      <c r="F202" s="53" t="s">
        <v>55</v>
      </c>
      <c r="G202" s="52" t="s">
        <v>134</v>
      </c>
      <c r="H202" s="140" t="s">
        <v>66</v>
      </c>
      <c r="I202" s="53" t="s">
        <v>94</v>
      </c>
      <c r="J202" s="52">
        <v>45000000000</v>
      </c>
      <c r="K202" s="52" t="s">
        <v>57</v>
      </c>
      <c r="L202" s="55">
        <v>1959609.64</v>
      </c>
      <c r="M202" s="28">
        <v>43221</v>
      </c>
      <c r="N202" s="28">
        <v>43281</v>
      </c>
      <c r="O202" s="52" t="s">
        <v>67</v>
      </c>
      <c r="P202" s="567" t="s">
        <v>68</v>
      </c>
      <c r="Q202" s="251" t="s">
        <v>388</v>
      </c>
      <c r="R202" s="359">
        <v>1959609.64</v>
      </c>
      <c r="S202" s="412">
        <v>0</v>
      </c>
      <c r="T202" s="412">
        <v>0</v>
      </c>
    </row>
    <row r="203" spans="1:20" s="43" customFormat="1" ht="74.25" customHeight="1">
      <c r="A203" s="378"/>
      <c r="B203" s="287">
        <v>214</v>
      </c>
      <c r="C203" s="296" t="s">
        <v>243</v>
      </c>
      <c r="D203" s="297" t="s">
        <v>244</v>
      </c>
      <c r="E203" s="297" t="s">
        <v>366</v>
      </c>
      <c r="F203" s="297" t="s">
        <v>55</v>
      </c>
      <c r="G203" s="292" t="s">
        <v>134</v>
      </c>
      <c r="H203" s="298" t="s">
        <v>56</v>
      </c>
      <c r="I203" s="298" t="s">
        <v>94</v>
      </c>
      <c r="J203" s="298" t="s">
        <v>431</v>
      </c>
      <c r="K203" s="289" t="s">
        <v>432</v>
      </c>
      <c r="L203" s="295">
        <v>400000</v>
      </c>
      <c r="M203" s="294">
        <v>43221</v>
      </c>
      <c r="N203" s="291">
        <v>43435</v>
      </c>
      <c r="O203" s="297" t="s">
        <v>75</v>
      </c>
      <c r="P203" s="59" t="s">
        <v>58</v>
      </c>
      <c r="Q203" s="381" t="s">
        <v>396</v>
      </c>
      <c r="R203" s="498">
        <v>400000</v>
      </c>
      <c r="S203" s="412">
        <v>0</v>
      </c>
      <c r="T203" s="412">
        <v>0</v>
      </c>
    </row>
    <row r="204" spans="1:20" ht="69" customHeight="1">
      <c r="A204" s="378"/>
      <c r="B204" s="365">
        <v>243</v>
      </c>
      <c r="C204" s="296" t="s">
        <v>243</v>
      </c>
      <c r="D204" s="297" t="s">
        <v>244</v>
      </c>
      <c r="E204" s="297" t="s">
        <v>366</v>
      </c>
      <c r="F204" s="297" t="s">
        <v>55</v>
      </c>
      <c r="G204" s="292" t="s">
        <v>134</v>
      </c>
      <c r="H204" s="298" t="s">
        <v>56</v>
      </c>
      <c r="I204" s="298" t="s">
        <v>94</v>
      </c>
      <c r="J204" s="52" t="s">
        <v>167</v>
      </c>
      <c r="K204" s="52" t="s">
        <v>57</v>
      </c>
      <c r="L204" s="376">
        <v>2614440</v>
      </c>
      <c r="M204" s="28">
        <v>43221</v>
      </c>
      <c r="N204" s="294">
        <v>43435</v>
      </c>
      <c r="O204" s="297" t="s">
        <v>75</v>
      </c>
      <c r="P204" s="59" t="s">
        <v>58</v>
      </c>
      <c r="Q204" s="258" t="s">
        <v>396</v>
      </c>
      <c r="R204" s="502">
        <v>2614440</v>
      </c>
      <c r="S204" s="412">
        <v>0</v>
      </c>
      <c r="T204" s="412">
        <v>0</v>
      </c>
    </row>
    <row r="205" spans="1:20" ht="69" customHeight="1">
      <c r="A205" s="426"/>
      <c r="B205" s="435">
        <v>257</v>
      </c>
      <c r="C205" s="438" t="s">
        <v>243</v>
      </c>
      <c r="D205" s="436" t="s">
        <v>244</v>
      </c>
      <c r="E205" s="436" t="s">
        <v>366</v>
      </c>
      <c r="F205" s="436" t="s">
        <v>55</v>
      </c>
      <c r="G205" s="437" t="s">
        <v>134</v>
      </c>
      <c r="H205" s="437" t="s">
        <v>56</v>
      </c>
      <c r="I205" s="437" t="s">
        <v>94</v>
      </c>
      <c r="J205" s="437">
        <v>71000000000</v>
      </c>
      <c r="K205" s="437" t="s">
        <v>500</v>
      </c>
      <c r="L205" s="439">
        <v>800000</v>
      </c>
      <c r="M205" s="28">
        <v>43221</v>
      </c>
      <c r="N205" s="294">
        <v>43435</v>
      </c>
      <c r="O205" s="297" t="s">
        <v>75</v>
      </c>
      <c r="P205" s="59" t="s">
        <v>58</v>
      </c>
      <c r="Q205" s="258" t="s">
        <v>396</v>
      </c>
      <c r="R205" s="577">
        <v>800000</v>
      </c>
      <c r="S205" s="412">
        <v>0</v>
      </c>
      <c r="T205" s="412">
        <v>0</v>
      </c>
    </row>
    <row r="206" spans="1:20" ht="79.5" customHeight="1">
      <c r="A206" s="426"/>
      <c r="B206" s="94">
        <v>258</v>
      </c>
      <c r="C206" s="559" t="s">
        <v>243</v>
      </c>
      <c r="D206" s="563" t="s">
        <v>244</v>
      </c>
      <c r="E206" s="563" t="s">
        <v>366</v>
      </c>
      <c r="F206" s="563" t="s">
        <v>55</v>
      </c>
      <c r="G206" s="557" t="s">
        <v>134</v>
      </c>
      <c r="H206" s="557" t="s">
        <v>56</v>
      </c>
      <c r="I206" s="557" t="s">
        <v>94</v>
      </c>
      <c r="J206" s="557">
        <v>32000000000</v>
      </c>
      <c r="K206" s="557" t="s">
        <v>501</v>
      </c>
      <c r="L206" s="564">
        <v>96000</v>
      </c>
      <c r="M206" s="447">
        <v>43221</v>
      </c>
      <c r="N206" s="447">
        <v>43435</v>
      </c>
      <c r="O206" s="563" t="s">
        <v>75</v>
      </c>
      <c r="P206" s="559" t="s">
        <v>58</v>
      </c>
      <c r="Q206" s="450" t="s">
        <v>396</v>
      </c>
      <c r="R206" s="561">
        <v>96000</v>
      </c>
      <c r="S206" s="412">
        <v>0</v>
      </c>
      <c r="T206" s="412">
        <v>0</v>
      </c>
    </row>
    <row r="207" spans="1:20" ht="86.25" customHeight="1">
      <c r="A207" s="113" t="s">
        <v>504</v>
      </c>
      <c r="B207" s="426">
        <v>260</v>
      </c>
      <c r="C207" s="437" t="s">
        <v>531</v>
      </c>
      <c r="D207" s="437" t="s">
        <v>532</v>
      </c>
      <c r="E207" s="429" t="s">
        <v>503</v>
      </c>
      <c r="F207" s="563" t="s">
        <v>55</v>
      </c>
      <c r="G207" s="557" t="s">
        <v>134</v>
      </c>
      <c r="H207" s="557" t="s">
        <v>56</v>
      </c>
      <c r="I207" s="557" t="s">
        <v>94</v>
      </c>
      <c r="J207" s="52">
        <v>45000000000</v>
      </c>
      <c r="K207" s="52" t="s">
        <v>57</v>
      </c>
      <c r="L207" s="578">
        <v>85600</v>
      </c>
      <c r="M207" s="447">
        <v>43221</v>
      </c>
      <c r="N207" s="28">
        <v>43281</v>
      </c>
      <c r="O207" s="563" t="s">
        <v>75</v>
      </c>
      <c r="P207" s="559" t="s">
        <v>58</v>
      </c>
      <c r="Q207" s="450" t="s">
        <v>495</v>
      </c>
      <c r="R207" s="579">
        <v>85600</v>
      </c>
      <c r="S207" s="412">
        <v>0</v>
      </c>
      <c r="T207" s="412">
        <v>0</v>
      </c>
    </row>
    <row r="208" spans="1:20" s="21" customFormat="1" ht="30.75" customHeight="1">
      <c r="A208" s="91"/>
      <c r="B208" s="100"/>
      <c r="C208" s="91"/>
      <c r="D208" s="24"/>
      <c r="E208" s="24"/>
      <c r="F208" s="24"/>
      <c r="G208" s="25"/>
      <c r="H208" s="25"/>
      <c r="I208" s="25"/>
      <c r="J208" s="91"/>
      <c r="K208" s="101"/>
      <c r="L208" s="20"/>
      <c r="M208" s="34"/>
      <c r="N208" s="34"/>
      <c r="O208" s="25"/>
      <c r="P208" s="91"/>
      <c r="Q208" s="261"/>
      <c r="R208" s="32"/>
      <c r="S208" s="32"/>
      <c r="T208" s="15"/>
    </row>
    <row r="209" spans="1:23" s="112" customFormat="1" ht="51" customHeight="1">
      <c r="A209" s="70"/>
      <c r="B209" s="68"/>
      <c r="C209" s="156"/>
      <c r="D209" s="158"/>
      <c r="E209" s="158"/>
      <c r="F209" s="158"/>
      <c r="G209" s="165" t="s">
        <v>40</v>
      </c>
      <c r="H209" s="166"/>
      <c r="I209" s="166"/>
      <c r="J209" s="166"/>
      <c r="K209" s="156"/>
      <c r="L209" s="161"/>
      <c r="M209" s="162"/>
      <c r="N209" s="162"/>
      <c r="O209" s="143"/>
      <c r="P209" s="143"/>
      <c r="R209" s="175"/>
      <c r="S209" s="175"/>
      <c r="T209" s="145"/>
    </row>
    <row r="210" spans="1:23" s="21" customFormat="1" ht="104.25" customHeight="1">
      <c r="A210" s="87"/>
      <c r="B210" s="54">
        <v>113</v>
      </c>
      <c r="C210" s="125" t="s">
        <v>131</v>
      </c>
      <c r="D210" s="125" t="s">
        <v>132</v>
      </c>
      <c r="E210" s="134" t="s">
        <v>142</v>
      </c>
      <c r="F210" s="53" t="s">
        <v>55</v>
      </c>
      <c r="G210" s="52" t="s">
        <v>134</v>
      </c>
      <c r="H210" s="52" t="s">
        <v>56</v>
      </c>
      <c r="I210" s="53" t="s">
        <v>94</v>
      </c>
      <c r="J210" s="52">
        <v>45000000000</v>
      </c>
      <c r="K210" s="52" t="s">
        <v>57</v>
      </c>
      <c r="L210" s="55">
        <v>16433904.690000001</v>
      </c>
      <c r="M210" s="28">
        <v>43252</v>
      </c>
      <c r="N210" s="28">
        <v>43677</v>
      </c>
      <c r="O210" s="52" t="s">
        <v>75</v>
      </c>
      <c r="P210" s="125" t="s">
        <v>58</v>
      </c>
      <c r="Q210" s="251" t="s">
        <v>388</v>
      </c>
      <c r="R210" s="32"/>
      <c r="S210" s="32"/>
      <c r="T210" s="15"/>
    </row>
    <row r="211" spans="1:23" ht="114" customHeight="1">
      <c r="A211" s="87"/>
      <c r="B211" s="54">
        <v>115</v>
      </c>
      <c r="C211" s="54" t="s">
        <v>138</v>
      </c>
      <c r="D211" s="53" t="s">
        <v>132</v>
      </c>
      <c r="E211" s="134" t="s">
        <v>156</v>
      </c>
      <c r="F211" s="53" t="s">
        <v>55</v>
      </c>
      <c r="G211" s="52" t="s">
        <v>134</v>
      </c>
      <c r="H211" s="52" t="s">
        <v>56</v>
      </c>
      <c r="I211" s="133">
        <v>1</v>
      </c>
      <c r="J211" s="52">
        <v>45000000000</v>
      </c>
      <c r="K211" s="52" t="s">
        <v>57</v>
      </c>
      <c r="L211" s="55">
        <v>2632448</v>
      </c>
      <c r="M211" s="28">
        <v>43252</v>
      </c>
      <c r="N211" s="28">
        <v>43312</v>
      </c>
      <c r="O211" s="52" t="s">
        <v>67</v>
      </c>
      <c r="P211" s="125" t="s">
        <v>68</v>
      </c>
      <c r="Q211" s="251" t="s">
        <v>388</v>
      </c>
      <c r="R211" s="359">
        <v>2632448</v>
      </c>
      <c r="S211" s="412">
        <v>0</v>
      </c>
      <c r="T211" s="412">
        <v>0</v>
      </c>
    </row>
    <row r="212" spans="1:23" ht="80.25" customHeight="1">
      <c r="A212" s="90"/>
      <c r="B212" s="54">
        <v>117</v>
      </c>
      <c r="C212" s="52" t="s">
        <v>180</v>
      </c>
      <c r="D212" s="52" t="s">
        <v>181</v>
      </c>
      <c r="E212" s="52" t="s">
        <v>182</v>
      </c>
      <c r="F212" s="53" t="s">
        <v>55</v>
      </c>
      <c r="G212" s="52" t="s">
        <v>134</v>
      </c>
      <c r="H212" s="52" t="s">
        <v>56</v>
      </c>
      <c r="I212" s="52" t="s">
        <v>94</v>
      </c>
      <c r="J212" s="52" t="s">
        <v>167</v>
      </c>
      <c r="K212" s="52" t="s">
        <v>57</v>
      </c>
      <c r="L212" s="55">
        <v>17617200</v>
      </c>
      <c r="M212" s="28">
        <v>43252</v>
      </c>
      <c r="N212" s="28">
        <v>43497</v>
      </c>
      <c r="O212" s="339" t="s">
        <v>252</v>
      </c>
      <c r="P212" s="339" t="s">
        <v>68</v>
      </c>
      <c r="Q212" s="366" t="s">
        <v>397</v>
      </c>
      <c r="R212" s="580">
        <v>14093760</v>
      </c>
      <c r="S212" s="580">
        <v>3523440</v>
      </c>
      <c r="T212" s="412">
        <v>0</v>
      </c>
    </row>
    <row r="213" spans="1:23" ht="117" customHeight="1">
      <c r="A213" s="90"/>
      <c r="B213" s="54">
        <v>120</v>
      </c>
      <c r="C213" s="125" t="s">
        <v>315</v>
      </c>
      <c r="D213" s="54" t="s">
        <v>316</v>
      </c>
      <c r="E213" s="53" t="s">
        <v>317</v>
      </c>
      <c r="F213" s="53" t="s">
        <v>318</v>
      </c>
      <c r="G213" s="54">
        <v>876</v>
      </c>
      <c r="H213" s="54" t="s">
        <v>56</v>
      </c>
      <c r="I213" s="567">
        <v>1</v>
      </c>
      <c r="J213" s="109">
        <v>45000000000</v>
      </c>
      <c r="K213" s="52" t="s">
        <v>57</v>
      </c>
      <c r="L213" s="96">
        <v>100000</v>
      </c>
      <c r="M213" s="84">
        <v>43252</v>
      </c>
      <c r="N213" s="84">
        <v>43252</v>
      </c>
      <c r="O213" s="52" t="s">
        <v>75</v>
      </c>
      <c r="P213" s="125" t="s">
        <v>58</v>
      </c>
      <c r="Q213" s="252" t="s">
        <v>400</v>
      </c>
      <c r="R213" s="484">
        <v>100000</v>
      </c>
      <c r="S213" s="412">
        <v>0</v>
      </c>
      <c r="T213" s="412">
        <v>0</v>
      </c>
    </row>
    <row r="214" spans="1:23" s="43" customFormat="1" ht="116.25" customHeight="1">
      <c r="A214" s="87"/>
      <c r="B214" s="97">
        <v>87</v>
      </c>
      <c r="C214" s="52" t="s">
        <v>180</v>
      </c>
      <c r="D214" s="52" t="s">
        <v>181</v>
      </c>
      <c r="E214" s="56" t="s">
        <v>496</v>
      </c>
      <c r="F214" s="53" t="s">
        <v>55</v>
      </c>
      <c r="G214" s="53">
        <v>876</v>
      </c>
      <c r="H214" s="52" t="s">
        <v>56</v>
      </c>
      <c r="I214" s="52" t="s">
        <v>94</v>
      </c>
      <c r="J214" s="109">
        <v>45000000000</v>
      </c>
      <c r="K214" s="52" t="s">
        <v>57</v>
      </c>
      <c r="L214" s="55">
        <v>89766792</v>
      </c>
      <c r="M214" s="28">
        <v>43252</v>
      </c>
      <c r="N214" s="28">
        <v>43616</v>
      </c>
      <c r="O214" s="52" t="s">
        <v>213</v>
      </c>
      <c r="P214" s="54" t="s">
        <v>58</v>
      </c>
      <c r="Q214" s="253" t="s">
        <v>389</v>
      </c>
      <c r="R214" s="414">
        <v>38590516</v>
      </c>
      <c r="S214" s="412">
        <v>51176276</v>
      </c>
      <c r="T214" s="412">
        <v>0</v>
      </c>
    </row>
    <row r="215" spans="1:23" ht="93" customHeight="1">
      <c r="A215" s="426"/>
      <c r="B215" s="445">
        <v>259</v>
      </c>
      <c r="C215" s="437" t="s">
        <v>248</v>
      </c>
      <c r="D215" s="437" t="s">
        <v>249</v>
      </c>
      <c r="E215" s="429" t="s">
        <v>502</v>
      </c>
      <c r="F215" s="436" t="s">
        <v>55</v>
      </c>
      <c r="G215" s="437" t="s">
        <v>134</v>
      </c>
      <c r="H215" s="437" t="s">
        <v>56</v>
      </c>
      <c r="I215" s="437" t="s">
        <v>94</v>
      </c>
      <c r="J215" s="52">
        <v>45000000000</v>
      </c>
      <c r="K215" s="52" t="s">
        <v>57</v>
      </c>
      <c r="L215" s="446">
        <v>1751375.2</v>
      </c>
      <c r="M215" s="28">
        <v>43252</v>
      </c>
      <c r="N215" s="28">
        <v>43343</v>
      </c>
      <c r="O215" s="568" t="s">
        <v>241</v>
      </c>
      <c r="P215" s="567" t="s">
        <v>58</v>
      </c>
      <c r="Q215" s="251" t="s">
        <v>392</v>
      </c>
      <c r="R215" s="581">
        <v>1751375.2</v>
      </c>
      <c r="S215" s="412">
        <v>0</v>
      </c>
      <c r="T215" s="412">
        <v>0</v>
      </c>
    </row>
    <row r="216" spans="1:23" s="43" customFormat="1" ht="114" customHeight="1">
      <c r="A216" s="87"/>
      <c r="B216" s="93">
        <v>88</v>
      </c>
      <c r="C216" s="52" t="s">
        <v>180</v>
      </c>
      <c r="D216" s="52" t="s">
        <v>181</v>
      </c>
      <c r="E216" s="56" t="s">
        <v>223</v>
      </c>
      <c r="F216" s="53" t="s">
        <v>55</v>
      </c>
      <c r="G216" s="53">
        <v>876</v>
      </c>
      <c r="H216" s="52" t="s">
        <v>56</v>
      </c>
      <c r="I216" s="52" t="s">
        <v>94</v>
      </c>
      <c r="J216" s="109">
        <v>45000000000</v>
      </c>
      <c r="K216" s="52" t="s">
        <v>57</v>
      </c>
      <c r="L216" s="55">
        <v>5898019.4199999999</v>
      </c>
      <c r="M216" s="28">
        <v>43252</v>
      </c>
      <c r="N216" s="28">
        <v>43738</v>
      </c>
      <c r="O216" s="52" t="s">
        <v>213</v>
      </c>
      <c r="P216" s="54" t="s">
        <v>58</v>
      </c>
      <c r="Q216" s="253" t="s">
        <v>389</v>
      </c>
      <c r="R216" s="414">
        <v>1966006.47</v>
      </c>
      <c r="S216" s="412">
        <v>3932012.95</v>
      </c>
      <c r="T216" s="412">
        <v>0</v>
      </c>
    </row>
    <row r="217" spans="1:23" s="21" customFormat="1" ht="40.5" customHeight="1">
      <c r="A217" s="702"/>
      <c r="B217" s="707">
        <v>54</v>
      </c>
      <c r="C217" s="705" t="s">
        <v>105</v>
      </c>
      <c r="D217" s="58" t="s">
        <v>106</v>
      </c>
      <c r="E217" s="724" t="s">
        <v>107</v>
      </c>
      <c r="F217" s="724" t="s">
        <v>55</v>
      </c>
      <c r="G217" s="59">
        <v>796</v>
      </c>
      <c r="H217" s="59" t="s">
        <v>66</v>
      </c>
      <c r="I217" s="560">
        <v>201</v>
      </c>
      <c r="J217" s="725">
        <v>45000000000</v>
      </c>
      <c r="K217" s="705" t="s">
        <v>57</v>
      </c>
      <c r="L217" s="727">
        <v>1840825.02</v>
      </c>
      <c r="M217" s="728">
        <v>43252</v>
      </c>
      <c r="N217" s="728">
        <v>43343</v>
      </c>
      <c r="O217" s="705" t="s">
        <v>67</v>
      </c>
      <c r="P217" s="707" t="s">
        <v>68</v>
      </c>
      <c r="Q217" s="709" t="s">
        <v>387</v>
      </c>
      <c r="R217" s="711">
        <v>1840825.02</v>
      </c>
      <c r="S217" s="703">
        <v>0</v>
      </c>
      <c r="T217" s="703">
        <v>0</v>
      </c>
    </row>
    <row r="218" spans="1:23" s="21" customFormat="1" ht="39.75" customHeight="1">
      <c r="A218" s="701"/>
      <c r="B218" s="708"/>
      <c r="C218" s="706"/>
      <c r="D218" s="452" t="s">
        <v>505</v>
      </c>
      <c r="E218" s="716"/>
      <c r="F218" s="716"/>
      <c r="G218" s="52" t="s">
        <v>134</v>
      </c>
      <c r="H218" s="58" t="s">
        <v>56</v>
      </c>
      <c r="I218" s="52" t="s">
        <v>94</v>
      </c>
      <c r="J218" s="726"/>
      <c r="K218" s="706"/>
      <c r="L218" s="719"/>
      <c r="M218" s="723"/>
      <c r="N218" s="723"/>
      <c r="O218" s="706"/>
      <c r="P218" s="708"/>
      <c r="Q218" s="710"/>
      <c r="R218" s="712"/>
      <c r="S218" s="703"/>
      <c r="T218" s="703"/>
    </row>
    <row r="219" spans="1:23" ht="120.75" customHeight="1">
      <c r="A219" s="90"/>
      <c r="B219" s="127">
        <v>77</v>
      </c>
      <c r="C219" s="567" t="s">
        <v>336</v>
      </c>
      <c r="D219" s="569" t="s">
        <v>337</v>
      </c>
      <c r="E219" s="569" t="s">
        <v>506</v>
      </c>
      <c r="F219" s="53" t="s">
        <v>55</v>
      </c>
      <c r="G219" s="54">
        <v>876</v>
      </c>
      <c r="H219" s="59" t="s">
        <v>56</v>
      </c>
      <c r="I219" s="52" t="s">
        <v>94</v>
      </c>
      <c r="J219" s="52" t="s">
        <v>167</v>
      </c>
      <c r="K219" s="58" t="s">
        <v>57</v>
      </c>
      <c r="L219" s="96">
        <v>937332</v>
      </c>
      <c r="M219" s="570">
        <v>43252</v>
      </c>
      <c r="N219" s="570">
        <v>44408</v>
      </c>
      <c r="O219" s="442" t="s">
        <v>78</v>
      </c>
      <c r="P219" s="54" t="s">
        <v>58</v>
      </c>
      <c r="Q219" s="257" t="s">
        <v>402</v>
      </c>
      <c r="R219" s="455">
        <v>156222</v>
      </c>
      <c r="S219" s="455">
        <v>312444</v>
      </c>
      <c r="T219" s="455">
        <v>312444</v>
      </c>
      <c r="U219" s="455">
        <v>156222</v>
      </c>
      <c r="V219" s="32"/>
      <c r="W219" s="15"/>
    </row>
    <row r="220" spans="1:23" s="21" customFormat="1" ht="149.25" customHeight="1">
      <c r="A220" s="74"/>
      <c r="B220" s="54">
        <v>132</v>
      </c>
      <c r="C220" s="52" t="s">
        <v>236</v>
      </c>
      <c r="D220" s="52" t="s">
        <v>286</v>
      </c>
      <c r="E220" s="53" t="s">
        <v>287</v>
      </c>
      <c r="F220" s="53" t="s">
        <v>55</v>
      </c>
      <c r="G220" s="53">
        <v>876</v>
      </c>
      <c r="H220" s="52" t="s">
        <v>56</v>
      </c>
      <c r="I220" s="52" t="s">
        <v>288</v>
      </c>
      <c r="J220" s="52" t="s">
        <v>167</v>
      </c>
      <c r="K220" s="52" t="s">
        <v>57</v>
      </c>
      <c r="L220" s="55">
        <v>2915000</v>
      </c>
      <c r="M220" s="28">
        <v>43252</v>
      </c>
      <c r="N220" s="28">
        <v>43462</v>
      </c>
      <c r="O220" s="568" t="s">
        <v>241</v>
      </c>
      <c r="P220" s="125" t="s">
        <v>58</v>
      </c>
      <c r="Q220" s="257" t="s">
        <v>404</v>
      </c>
      <c r="R220" s="359">
        <v>2915000</v>
      </c>
      <c r="S220" s="382">
        <v>0</v>
      </c>
      <c r="T220" s="382">
        <v>0</v>
      </c>
    </row>
    <row r="221" spans="1:23" ht="108.75" customHeight="1">
      <c r="A221" s="451"/>
      <c r="B221" s="435">
        <v>261</v>
      </c>
      <c r="C221" s="453" t="s">
        <v>329</v>
      </c>
      <c r="D221" s="453" t="s">
        <v>330</v>
      </c>
      <c r="E221" s="569" t="s">
        <v>507</v>
      </c>
      <c r="F221" s="53" t="s">
        <v>318</v>
      </c>
      <c r="G221" s="54">
        <v>876</v>
      </c>
      <c r="H221" s="59" t="s">
        <v>56</v>
      </c>
      <c r="I221" s="52" t="s">
        <v>94</v>
      </c>
      <c r="J221" s="52" t="s">
        <v>167</v>
      </c>
      <c r="K221" s="58" t="s">
        <v>57</v>
      </c>
      <c r="L221" s="96">
        <v>212117.5</v>
      </c>
      <c r="M221" s="28">
        <v>43252</v>
      </c>
      <c r="N221" s="454">
        <v>43435</v>
      </c>
      <c r="O221" s="52" t="s">
        <v>75</v>
      </c>
      <c r="P221" s="567" t="s">
        <v>58</v>
      </c>
      <c r="Q221" s="450" t="s">
        <v>508</v>
      </c>
      <c r="R221" s="433">
        <v>212117.5</v>
      </c>
      <c r="S221" s="382">
        <v>0</v>
      </c>
      <c r="T221" s="382">
        <v>0</v>
      </c>
      <c r="U221" s="32"/>
      <c r="V221" s="32"/>
      <c r="W221" s="15"/>
    </row>
    <row r="222" spans="1:23" ht="77.25" customHeight="1">
      <c r="A222" s="90"/>
      <c r="B222" s="54">
        <v>103</v>
      </c>
      <c r="C222" s="52" t="s">
        <v>201</v>
      </c>
      <c r="D222" s="52" t="s">
        <v>202</v>
      </c>
      <c r="E222" s="53" t="s">
        <v>203</v>
      </c>
      <c r="F222" s="53" t="s">
        <v>55</v>
      </c>
      <c r="G222" s="52" t="s">
        <v>141</v>
      </c>
      <c r="H222" s="52" t="s">
        <v>66</v>
      </c>
      <c r="I222" s="52" t="s">
        <v>204</v>
      </c>
      <c r="J222" s="52" t="s">
        <v>167</v>
      </c>
      <c r="K222" s="52" t="s">
        <v>57</v>
      </c>
      <c r="L222" s="55">
        <v>521037.8</v>
      </c>
      <c r="M222" s="60">
        <v>43252</v>
      </c>
      <c r="N222" s="60">
        <v>43312</v>
      </c>
      <c r="O222" s="52" t="s">
        <v>67</v>
      </c>
      <c r="P222" s="125" t="s">
        <v>68</v>
      </c>
      <c r="Q222" s="256" t="s">
        <v>397</v>
      </c>
      <c r="R222" s="359">
        <v>521037.8</v>
      </c>
      <c r="S222" s="382">
        <v>0</v>
      </c>
      <c r="T222" s="382">
        <v>0</v>
      </c>
    </row>
    <row r="223" spans="1:23" ht="99" customHeight="1">
      <c r="A223" s="460"/>
      <c r="B223" s="445">
        <v>262</v>
      </c>
      <c r="C223" s="52" t="s">
        <v>309</v>
      </c>
      <c r="D223" s="52" t="s">
        <v>310</v>
      </c>
      <c r="E223" s="53" t="s">
        <v>311</v>
      </c>
      <c r="F223" s="53" t="s">
        <v>55</v>
      </c>
      <c r="G223" s="54">
        <v>876</v>
      </c>
      <c r="H223" s="59" t="s">
        <v>56</v>
      </c>
      <c r="I223" s="52" t="s">
        <v>94</v>
      </c>
      <c r="J223" s="52" t="s">
        <v>167</v>
      </c>
      <c r="K223" s="58" t="s">
        <v>57</v>
      </c>
      <c r="L223" s="463">
        <v>300715.5</v>
      </c>
      <c r="M223" s="28">
        <v>43252</v>
      </c>
      <c r="N223" s="28">
        <v>43434</v>
      </c>
      <c r="O223" s="52" t="s">
        <v>75</v>
      </c>
      <c r="P223" s="567" t="s">
        <v>58</v>
      </c>
      <c r="Q223" s="258" t="s">
        <v>396</v>
      </c>
      <c r="R223" s="582">
        <v>300715.5</v>
      </c>
      <c r="S223" s="382">
        <v>0</v>
      </c>
      <c r="T223" s="382">
        <v>0</v>
      </c>
    </row>
    <row r="224" spans="1:23" s="43" customFormat="1" ht="123.75" customHeight="1">
      <c r="A224" s="462"/>
      <c r="B224" s="445">
        <v>264</v>
      </c>
      <c r="C224" s="461" t="s">
        <v>180</v>
      </c>
      <c r="D224" s="461" t="s">
        <v>181</v>
      </c>
      <c r="E224" s="461" t="s">
        <v>179</v>
      </c>
      <c r="F224" s="469" t="s">
        <v>55</v>
      </c>
      <c r="G224" s="461" t="s">
        <v>134</v>
      </c>
      <c r="H224" s="461" t="s">
        <v>56</v>
      </c>
      <c r="I224" s="461" t="s">
        <v>94</v>
      </c>
      <c r="J224" s="461" t="s">
        <v>167</v>
      </c>
      <c r="K224" s="461" t="s">
        <v>57</v>
      </c>
      <c r="L224" s="463">
        <v>3850000</v>
      </c>
      <c r="M224" s="470">
        <v>43252</v>
      </c>
      <c r="N224" s="470">
        <v>43677</v>
      </c>
      <c r="O224" s="52" t="s">
        <v>75</v>
      </c>
      <c r="P224" s="567" t="s">
        <v>58</v>
      </c>
      <c r="Q224" s="449" t="s">
        <v>397</v>
      </c>
      <c r="R224" s="414">
        <v>3243333.33</v>
      </c>
      <c r="S224" s="412">
        <v>606666.67000000004</v>
      </c>
      <c r="T224" s="382">
        <v>0</v>
      </c>
    </row>
    <row r="225" spans="1:20" s="43" customFormat="1" ht="148.5" customHeight="1">
      <c r="A225" s="206" t="s">
        <v>356</v>
      </c>
      <c r="B225" s="480">
        <v>265</v>
      </c>
      <c r="C225" s="481" t="s">
        <v>256</v>
      </c>
      <c r="D225" s="481" t="s">
        <v>510</v>
      </c>
      <c r="E225" s="569" t="s">
        <v>515</v>
      </c>
      <c r="F225" s="482" t="s">
        <v>55</v>
      </c>
      <c r="G225" s="481" t="s">
        <v>259</v>
      </c>
      <c r="H225" s="481" t="s">
        <v>260</v>
      </c>
      <c r="I225" s="567">
        <v>2</v>
      </c>
      <c r="J225" s="481" t="s">
        <v>167</v>
      </c>
      <c r="K225" s="481" t="s">
        <v>57</v>
      </c>
      <c r="L225" s="483">
        <v>51110</v>
      </c>
      <c r="M225" s="470">
        <v>43252</v>
      </c>
      <c r="N225" s="470">
        <v>43281</v>
      </c>
      <c r="O225" s="52" t="s">
        <v>75</v>
      </c>
      <c r="P225" s="567" t="s">
        <v>58</v>
      </c>
      <c r="Q225" s="486" t="s">
        <v>549</v>
      </c>
      <c r="R225" s="484">
        <v>51110</v>
      </c>
      <c r="S225" s="382">
        <v>0</v>
      </c>
      <c r="T225" s="382">
        <v>0</v>
      </c>
    </row>
    <row r="226" spans="1:20" s="43" customFormat="1" ht="75" customHeight="1">
      <c r="A226" s="487"/>
      <c r="B226" s="480">
        <v>266</v>
      </c>
      <c r="C226" s="488" t="s">
        <v>243</v>
      </c>
      <c r="D226" s="489" t="s">
        <v>244</v>
      </c>
      <c r="E226" s="489" t="s">
        <v>366</v>
      </c>
      <c r="F226" s="489" t="s">
        <v>55</v>
      </c>
      <c r="G226" s="490" t="s">
        <v>134</v>
      </c>
      <c r="H226" s="490" t="s">
        <v>56</v>
      </c>
      <c r="I226" s="490" t="s">
        <v>94</v>
      </c>
      <c r="J226" s="490" t="s">
        <v>511</v>
      </c>
      <c r="K226" s="490" t="s">
        <v>512</v>
      </c>
      <c r="L226" s="483">
        <v>24000</v>
      </c>
      <c r="M226" s="470">
        <v>43252</v>
      </c>
      <c r="N226" s="454">
        <v>43435</v>
      </c>
      <c r="O226" s="52" t="s">
        <v>75</v>
      </c>
      <c r="P226" s="567" t="s">
        <v>58</v>
      </c>
      <c r="Q226" s="479" t="s">
        <v>396</v>
      </c>
      <c r="R226" s="484">
        <v>24000</v>
      </c>
      <c r="S226" s="382">
        <v>0</v>
      </c>
      <c r="T226" s="382">
        <v>0</v>
      </c>
    </row>
    <row r="227" spans="1:20" s="43" customFormat="1" ht="75" customHeight="1">
      <c r="A227" s="487"/>
      <c r="B227" s="480">
        <v>267</v>
      </c>
      <c r="C227" s="488" t="s">
        <v>243</v>
      </c>
      <c r="D227" s="489" t="s">
        <v>244</v>
      </c>
      <c r="E227" s="489" t="s">
        <v>366</v>
      </c>
      <c r="F227" s="489" t="s">
        <v>55</v>
      </c>
      <c r="G227" s="490" t="s">
        <v>134</v>
      </c>
      <c r="H227" s="490" t="s">
        <v>56</v>
      </c>
      <c r="I227" s="490" t="s">
        <v>94</v>
      </c>
      <c r="J227" s="490" t="s">
        <v>513</v>
      </c>
      <c r="K227" s="490" t="s">
        <v>514</v>
      </c>
      <c r="L227" s="483">
        <v>80000</v>
      </c>
      <c r="M227" s="470">
        <v>43252</v>
      </c>
      <c r="N227" s="454">
        <v>43435</v>
      </c>
      <c r="O227" s="52" t="s">
        <v>75</v>
      </c>
      <c r="P227" s="567" t="s">
        <v>58</v>
      </c>
      <c r="Q227" s="479" t="s">
        <v>396</v>
      </c>
      <c r="R227" s="484">
        <v>80000</v>
      </c>
      <c r="S227" s="382">
        <v>0</v>
      </c>
      <c r="T227" s="382">
        <v>0</v>
      </c>
    </row>
    <row r="228" spans="1:20" ht="106.5" customHeight="1">
      <c r="A228" s="74"/>
      <c r="B228" s="54">
        <v>119</v>
      </c>
      <c r="C228" s="52" t="s">
        <v>302</v>
      </c>
      <c r="D228" s="52" t="s">
        <v>300</v>
      </c>
      <c r="E228" s="53" t="s">
        <v>303</v>
      </c>
      <c r="F228" s="53" t="s">
        <v>55</v>
      </c>
      <c r="G228" s="89" t="s">
        <v>134</v>
      </c>
      <c r="H228" s="89" t="s">
        <v>56</v>
      </c>
      <c r="I228" s="52" t="s">
        <v>94</v>
      </c>
      <c r="J228" s="52" t="s">
        <v>167</v>
      </c>
      <c r="K228" s="52" t="s">
        <v>57</v>
      </c>
      <c r="L228" s="55">
        <v>11002500</v>
      </c>
      <c r="M228" s="28">
        <v>43252</v>
      </c>
      <c r="N228" s="28">
        <v>43435</v>
      </c>
      <c r="O228" s="52" t="s">
        <v>213</v>
      </c>
      <c r="P228" s="52" t="s">
        <v>58</v>
      </c>
      <c r="Q228" s="251" t="s">
        <v>392</v>
      </c>
      <c r="R228" s="359">
        <v>11002500</v>
      </c>
      <c r="S228" s="485">
        <v>0</v>
      </c>
      <c r="T228" s="485">
        <v>0</v>
      </c>
    </row>
    <row r="229" spans="1:20" s="21" customFormat="1" ht="126" customHeight="1">
      <c r="A229" s="91"/>
      <c r="B229" s="54">
        <v>124</v>
      </c>
      <c r="C229" s="52" t="s">
        <v>210</v>
      </c>
      <c r="D229" s="58" t="s">
        <v>231</v>
      </c>
      <c r="E229" s="56" t="s">
        <v>499</v>
      </c>
      <c r="F229" s="53" t="s">
        <v>55</v>
      </c>
      <c r="G229" s="53">
        <v>876</v>
      </c>
      <c r="H229" s="52" t="s">
        <v>56</v>
      </c>
      <c r="I229" s="52" t="s">
        <v>94</v>
      </c>
      <c r="J229" s="109">
        <v>45000000000</v>
      </c>
      <c r="K229" s="52" t="s">
        <v>57</v>
      </c>
      <c r="L229" s="55">
        <v>12665900</v>
      </c>
      <c r="M229" s="28">
        <v>43252</v>
      </c>
      <c r="N229" s="107">
        <v>43496</v>
      </c>
      <c r="O229" s="52" t="s">
        <v>213</v>
      </c>
      <c r="P229" s="54" t="s">
        <v>58</v>
      </c>
      <c r="Q229" s="253" t="s">
        <v>389</v>
      </c>
      <c r="R229" s="485">
        <v>0</v>
      </c>
      <c r="S229" s="359">
        <v>12665900</v>
      </c>
      <c r="T229" s="485">
        <v>0</v>
      </c>
    </row>
    <row r="230" spans="1:20" s="21" customFormat="1" ht="25.5" customHeight="1">
      <c r="A230" s="512"/>
      <c r="B230" s="512"/>
      <c r="C230" s="517"/>
      <c r="D230" s="515"/>
      <c r="E230" s="521"/>
      <c r="F230" s="516"/>
      <c r="G230" s="516"/>
      <c r="H230" s="517"/>
      <c r="I230" s="517"/>
      <c r="J230" s="522"/>
      <c r="K230" s="517"/>
      <c r="L230" s="519"/>
      <c r="M230" s="520"/>
      <c r="N230" s="523"/>
      <c r="O230" s="517"/>
      <c r="P230" s="512"/>
      <c r="Q230" s="512"/>
      <c r="R230" s="32"/>
      <c r="S230" s="32"/>
      <c r="T230" s="15"/>
    </row>
    <row r="231" spans="1:20" s="112" customFormat="1" ht="48.75" customHeight="1">
      <c r="A231" s="70"/>
      <c r="B231" s="68"/>
      <c r="C231" s="156"/>
      <c r="D231" s="158"/>
      <c r="E231" s="158"/>
      <c r="F231" s="158"/>
      <c r="G231" s="165" t="s">
        <v>41</v>
      </c>
      <c r="H231" s="166"/>
      <c r="I231" s="166"/>
      <c r="J231" s="166"/>
      <c r="K231" s="156"/>
      <c r="L231" s="161"/>
      <c r="M231" s="162"/>
      <c r="N231" s="162"/>
      <c r="O231" s="143"/>
      <c r="P231" s="143"/>
      <c r="R231" s="175"/>
      <c r="S231" s="175"/>
      <c r="T231" s="145"/>
    </row>
    <row r="232" spans="1:20" s="21" customFormat="1" ht="89.25" customHeight="1">
      <c r="A232" s="54"/>
      <c r="B232" s="54">
        <v>121</v>
      </c>
      <c r="C232" s="52" t="s">
        <v>187</v>
      </c>
      <c r="D232" s="52" t="s">
        <v>188</v>
      </c>
      <c r="E232" s="53" t="s">
        <v>189</v>
      </c>
      <c r="F232" s="53" t="s">
        <v>55</v>
      </c>
      <c r="G232" s="52" t="s">
        <v>190</v>
      </c>
      <c r="H232" s="52" t="s">
        <v>191</v>
      </c>
      <c r="I232" s="52" t="s">
        <v>516</v>
      </c>
      <c r="J232" s="52" t="s">
        <v>167</v>
      </c>
      <c r="K232" s="52" t="s">
        <v>57</v>
      </c>
      <c r="L232" s="55">
        <v>648000</v>
      </c>
      <c r="M232" s="60">
        <v>43282</v>
      </c>
      <c r="N232" s="60">
        <v>43677</v>
      </c>
      <c r="O232" s="52" t="s">
        <v>75</v>
      </c>
      <c r="P232" s="125" t="s">
        <v>58</v>
      </c>
      <c r="Q232" s="256" t="s">
        <v>397</v>
      </c>
      <c r="R232" s="359">
        <v>280000</v>
      </c>
      <c r="S232" s="484">
        <v>368000</v>
      </c>
      <c r="T232" s="484">
        <v>0</v>
      </c>
    </row>
    <row r="233" spans="1:20" ht="106.5" customHeight="1">
      <c r="A233" s="87"/>
      <c r="B233" s="127">
        <v>61</v>
      </c>
      <c r="C233" s="118" t="s">
        <v>218</v>
      </c>
      <c r="D233" s="52" t="s">
        <v>219</v>
      </c>
      <c r="E233" s="56" t="s">
        <v>220</v>
      </c>
      <c r="F233" s="53" t="s">
        <v>55</v>
      </c>
      <c r="G233" s="53">
        <v>876</v>
      </c>
      <c r="H233" s="52" t="s">
        <v>56</v>
      </c>
      <c r="I233" s="52" t="s">
        <v>94</v>
      </c>
      <c r="J233" s="109">
        <v>45000000000</v>
      </c>
      <c r="K233" s="52" t="s">
        <v>57</v>
      </c>
      <c r="L233" s="55">
        <v>15750000</v>
      </c>
      <c r="M233" s="28">
        <v>43282</v>
      </c>
      <c r="N233" s="28">
        <v>43738</v>
      </c>
      <c r="O233" s="52" t="s">
        <v>213</v>
      </c>
      <c r="P233" s="125" t="s">
        <v>58</v>
      </c>
      <c r="Q233" s="253" t="s">
        <v>389</v>
      </c>
      <c r="R233" s="359">
        <v>11025000</v>
      </c>
      <c r="S233" s="573">
        <v>4725000</v>
      </c>
      <c r="T233" s="484">
        <v>0</v>
      </c>
    </row>
    <row r="234" spans="1:20" s="21" customFormat="1" ht="114" customHeight="1">
      <c r="A234" s="87"/>
      <c r="B234" s="54">
        <v>114</v>
      </c>
      <c r="C234" s="503" t="s">
        <v>138</v>
      </c>
      <c r="D234" s="569" t="s">
        <v>132</v>
      </c>
      <c r="E234" s="568" t="s">
        <v>155</v>
      </c>
      <c r="F234" s="53" t="s">
        <v>55</v>
      </c>
      <c r="G234" s="52" t="s">
        <v>134</v>
      </c>
      <c r="H234" s="566" t="s">
        <v>66</v>
      </c>
      <c r="I234" s="569">
        <v>1</v>
      </c>
      <c r="J234" s="52">
        <v>45000000000</v>
      </c>
      <c r="K234" s="52" t="s">
        <v>57</v>
      </c>
      <c r="L234" s="55">
        <v>3268865.69</v>
      </c>
      <c r="M234" s="28">
        <v>43282</v>
      </c>
      <c r="N234" s="28">
        <v>43343</v>
      </c>
      <c r="O234" s="506" t="s">
        <v>252</v>
      </c>
      <c r="P234" s="125" t="s">
        <v>68</v>
      </c>
      <c r="Q234" s="251" t="s">
        <v>388</v>
      </c>
      <c r="R234" s="359">
        <v>3268865.69</v>
      </c>
      <c r="S234" s="484">
        <v>0</v>
      </c>
      <c r="T234" s="484">
        <v>0</v>
      </c>
    </row>
    <row r="235" spans="1:20" ht="99" customHeight="1">
      <c r="A235" s="460"/>
      <c r="B235" s="462">
        <v>263</v>
      </c>
      <c r="C235" s="471" t="s">
        <v>122</v>
      </c>
      <c r="D235" s="471" t="s">
        <v>122</v>
      </c>
      <c r="E235" s="472" t="s">
        <v>349</v>
      </c>
      <c r="F235" s="472" t="s">
        <v>55</v>
      </c>
      <c r="G235" s="473">
        <v>876</v>
      </c>
      <c r="H235" s="473" t="s">
        <v>56</v>
      </c>
      <c r="I235" s="471" t="s">
        <v>94</v>
      </c>
      <c r="J235" s="558">
        <v>45000000000</v>
      </c>
      <c r="K235" s="558" t="s">
        <v>57</v>
      </c>
      <c r="L235" s="474">
        <v>1275360</v>
      </c>
      <c r="M235" s="475">
        <v>43282</v>
      </c>
      <c r="N235" s="476">
        <v>43738</v>
      </c>
      <c r="O235" s="52" t="s">
        <v>67</v>
      </c>
      <c r="P235" s="567" t="s">
        <v>68</v>
      </c>
      <c r="Q235" s="645" t="s">
        <v>543</v>
      </c>
      <c r="R235" s="455">
        <v>637680</v>
      </c>
      <c r="S235" s="455">
        <v>637680</v>
      </c>
      <c r="T235" s="455">
        <v>0</v>
      </c>
    </row>
    <row r="236" spans="1:20" s="21" customFormat="1" ht="96" customHeight="1">
      <c r="A236" s="511"/>
      <c r="B236" s="511">
        <v>268</v>
      </c>
      <c r="C236" s="510" t="s">
        <v>243</v>
      </c>
      <c r="D236" s="508" t="s">
        <v>244</v>
      </c>
      <c r="E236" s="511" t="s">
        <v>517</v>
      </c>
      <c r="F236" s="524" t="s">
        <v>55</v>
      </c>
      <c r="G236" s="508" t="s">
        <v>134</v>
      </c>
      <c r="H236" s="508" t="s">
        <v>56</v>
      </c>
      <c r="I236" s="508" t="s">
        <v>94</v>
      </c>
      <c r="J236" s="509">
        <v>45000000000</v>
      </c>
      <c r="K236" s="510" t="s">
        <v>57</v>
      </c>
      <c r="L236" s="525">
        <v>33045800</v>
      </c>
      <c r="M236" s="526">
        <v>43282</v>
      </c>
      <c r="N236" s="526">
        <v>43496</v>
      </c>
      <c r="O236" s="508" t="s">
        <v>213</v>
      </c>
      <c r="P236" s="583" t="s">
        <v>58</v>
      </c>
      <c r="Q236" s="254" t="s">
        <v>542</v>
      </c>
      <c r="R236" s="507">
        <v>7184800</v>
      </c>
      <c r="S236" s="507">
        <v>25861000</v>
      </c>
      <c r="T236" s="507">
        <v>0</v>
      </c>
    </row>
    <row r="237" spans="1:20" s="43" customFormat="1" ht="106.5" customHeight="1">
      <c r="A237" s="90"/>
      <c r="B237" s="91">
        <v>269</v>
      </c>
      <c r="C237" s="54" t="s">
        <v>138</v>
      </c>
      <c r="D237" s="53" t="s">
        <v>132</v>
      </c>
      <c r="E237" s="568" t="s">
        <v>156</v>
      </c>
      <c r="F237" s="53" t="s">
        <v>55</v>
      </c>
      <c r="G237" s="52" t="s">
        <v>134</v>
      </c>
      <c r="H237" s="52" t="s">
        <v>56</v>
      </c>
      <c r="I237" s="569">
        <v>1</v>
      </c>
      <c r="J237" s="52">
        <v>45000000000</v>
      </c>
      <c r="K237" s="52" t="s">
        <v>57</v>
      </c>
      <c r="L237" s="55">
        <v>2529000</v>
      </c>
      <c r="M237" s="526">
        <v>43282</v>
      </c>
      <c r="N237" s="28">
        <v>43312</v>
      </c>
      <c r="O237" s="52" t="s">
        <v>75</v>
      </c>
      <c r="P237" s="583" t="s">
        <v>58</v>
      </c>
      <c r="Q237" s="251" t="s">
        <v>388</v>
      </c>
      <c r="R237" s="359">
        <v>2529000</v>
      </c>
      <c r="S237" s="507">
        <v>0</v>
      </c>
      <c r="T237" s="507">
        <v>0</v>
      </c>
    </row>
    <row r="238" spans="1:20" s="43" customFormat="1" ht="130.5" customHeight="1">
      <c r="A238" s="54"/>
      <c r="B238" s="54">
        <v>27</v>
      </c>
      <c r="C238" s="52" t="s">
        <v>180</v>
      </c>
      <c r="D238" s="52" t="s">
        <v>181</v>
      </c>
      <c r="E238" s="53" t="s">
        <v>526</v>
      </c>
      <c r="F238" s="53" t="s">
        <v>55</v>
      </c>
      <c r="G238" s="52" t="s">
        <v>134</v>
      </c>
      <c r="H238" s="52" t="s">
        <v>56</v>
      </c>
      <c r="I238" s="52" t="s">
        <v>94</v>
      </c>
      <c r="J238" s="52">
        <v>45000000000</v>
      </c>
      <c r="K238" s="52" t="s">
        <v>57</v>
      </c>
      <c r="L238" s="55">
        <v>11380602</v>
      </c>
      <c r="M238" s="28">
        <v>43282</v>
      </c>
      <c r="N238" s="28">
        <v>43465</v>
      </c>
      <c r="O238" s="125" t="s">
        <v>252</v>
      </c>
      <c r="P238" s="125" t="s">
        <v>68</v>
      </c>
      <c r="Q238" s="257" t="s">
        <v>394</v>
      </c>
      <c r="R238" s="359">
        <v>11380602</v>
      </c>
      <c r="S238" s="382">
        <v>0</v>
      </c>
      <c r="T238" s="382">
        <v>0</v>
      </c>
    </row>
    <row r="239" spans="1:20" s="43" customFormat="1" ht="81" customHeight="1">
      <c r="A239" s="512"/>
      <c r="B239" s="512">
        <v>270</v>
      </c>
      <c r="C239" s="534" t="s">
        <v>243</v>
      </c>
      <c r="D239" s="521" t="s">
        <v>244</v>
      </c>
      <c r="E239" s="521" t="s">
        <v>366</v>
      </c>
      <c r="F239" s="521" t="s">
        <v>55</v>
      </c>
      <c r="G239" s="515" t="s">
        <v>134</v>
      </c>
      <c r="H239" s="515" t="s">
        <v>56</v>
      </c>
      <c r="I239" s="515" t="s">
        <v>94</v>
      </c>
      <c r="J239" s="515">
        <v>50000000000</v>
      </c>
      <c r="K239" s="515" t="s">
        <v>518</v>
      </c>
      <c r="L239" s="535">
        <v>400000</v>
      </c>
      <c r="M239" s="523">
        <v>43282</v>
      </c>
      <c r="N239" s="523">
        <v>43465</v>
      </c>
      <c r="O239" s="52" t="s">
        <v>75</v>
      </c>
      <c r="P239" s="54" t="s">
        <v>58</v>
      </c>
      <c r="Q239" s="258" t="s">
        <v>396</v>
      </c>
      <c r="R239" s="536">
        <v>400000</v>
      </c>
      <c r="S239" s="382">
        <v>0</v>
      </c>
      <c r="T239" s="382">
        <v>0</v>
      </c>
    </row>
    <row r="240" spans="1:20" s="43" customFormat="1" ht="81" customHeight="1">
      <c r="A240" s="512"/>
      <c r="B240" s="512">
        <v>271</v>
      </c>
      <c r="C240" s="534" t="s">
        <v>243</v>
      </c>
      <c r="D240" s="521" t="s">
        <v>244</v>
      </c>
      <c r="E240" s="521" t="s">
        <v>366</v>
      </c>
      <c r="F240" s="521" t="s">
        <v>55</v>
      </c>
      <c r="G240" s="515" t="s">
        <v>134</v>
      </c>
      <c r="H240" s="515" t="s">
        <v>56</v>
      </c>
      <c r="I240" s="515" t="s">
        <v>94</v>
      </c>
      <c r="J240" s="515" t="s">
        <v>519</v>
      </c>
      <c r="K240" s="515" t="s">
        <v>520</v>
      </c>
      <c r="L240" s="535">
        <v>40000</v>
      </c>
      <c r="M240" s="523">
        <v>43282</v>
      </c>
      <c r="N240" s="523">
        <v>43465</v>
      </c>
      <c r="O240" s="52" t="s">
        <v>75</v>
      </c>
      <c r="P240" s="54" t="s">
        <v>58</v>
      </c>
      <c r="Q240" s="258" t="s">
        <v>396</v>
      </c>
      <c r="R240" s="536">
        <v>40000</v>
      </c>
      <c r="S240" s="382">
        <v>0</v>
      </c>
      <c r="T240" s="382">
        <v>0</v>
      </c>
    </row>
    <row r="241" spans="1:27" s="43" customFormat="1" ht="113.25" customHeight="1">
      <c r="A241" s="512"/>
      <c r="B241" s="512">
        <v>272</v>
      </c>
      <c r="C241" s="517" t="s">
        <v>187</v>
      </c>
      <c r="D241" s="517" t="s">
        <v>521</v>
      </c>
      <c r="E241" s="569" t="s">
        <v>522</v>
      </c>
      <c r="F241" s="521" t="s">
        <v>55</v>
      </c>
      <c r="G241" s="515" t="s">
        <v>134</v>
      </c>
      <c r="H241" s="515" t="s">
        <v>56</v>
      </c>
      <c r="I241" s="515" t="s">
        <v>94</v>
      </c>
      <c r="J241" s="52">
        <v>45000000000</v>
      </c>
      <c r="K241" s="52" t="s">
        <v>57</v>
      </c>
      <c r="L241" s="537">
        <v>800000</v>
      </c>
      <c r="M241" s="538">
        <v>43282</v>
      </c>
      <c r="N241" s="538">
        <v>43404</v>
      </c>
      <c r="O241" s="539" t="s">
        <v>523</v>
      </c>
      <c r="P241" s="567" t="s">
        <v>68</v>
      </c>
      <c r="Q241" s="533" t="s">
        <v>395</v>
      </c>
      <c r="R241" s="540">
        <v>800000</v>
      </c>
      <c r="S241" s="382">
        <v>0</v>
      </c>
      <c r="T241" s="382">
        <v>0</v>
      </c>
    </row>
    <row r="242" spans="1:27" s="43" customFormat="1" ht="99" customHeight="1">
      <c r="A242" s="206" t="s">
        <v>356</v>
      </c>
      <c r="B242" s="512">
        <v>273</v>
      </c>
      <c r="C242" s="52" t="s">
        <v>256</v>
      </c>
      <c r="D242" s="52" t="s">
        <v>525</v>
      </c>
      <c r="E242" s="516" t="s">
        <v>524</v>
      </c>
      <c r="F242" s="516" t="s">
        <v>55</v>
      </c>
      <c r="G242" s="517" t="s">
        <v>259</v>
      </c>
      <c r="H242" s="517" t="s">
        <v>260</v>
      </c>
      <c r="I242" s="517" t="s">
        <v>264</v>
      </c>
      <c r="J242" s="517">
        <v>45000000000</v>
      </c>
      <c r="K242" s="517" t="s">
        <v>57</v>
      </c>
      <c r="L242" s="537">
        <v>13500</v>
      </c>
      <c r="M242" s="538">
        <v>43282</v>
      </c>
      <c r="N242" s="538">
        <v>43465</v>
      </c>
      <c r="O242" s="52" t="s">
        <v>75</v>
      </c>
      <c r="P242" s="54" t="s">
        <v>58</v>
      </c>
      <c r="Q242" s="255" t="s">
        <v>390</v>
      </c>
      <c r="R242" s="540">
        <v>13500</v>
      </c>
      <c r="S242" s="382">
        <v>0</v>
      </c>
      <c r="T242" s="382">
        <v>0</v>
      </c>
    </row>
    <row r="243" spans="1:27" s="43" customFormat="1" ht="28.5" customHeight="1">
      <c r="A243" s="527"/>
      <c r="B243" s="511"/>
      <c r="C243" s="511"/>
      <c r="D243" s="524"/>
      <c r="E243" s="528"/>
      <c r="F243" s="524"/>
      <c r="G243" s="508"/>
      <c r="H243" s="508"/>
      <c r="I243" s="524"/>
      <c r="J243" s="508"/>
      <c r="K243" s="508"/>
      <c r="L243" s="525"/>
      <c r="M243" s="526"/>
      <c r="N243" s="526"/>
      <c r="O243" s="508"/>
      <c r="P243" s="511"/>
      <c r="Q243" s="510"/>
      <c r="R243" s="299"/>
      <c r="S243" s="299"/>
      <c r="T243" s="47"/>
    </row>
    <row r="244" spans="1:27" s="112" customFormat="1" ht="45.75" customHeight="1">
      <c r="A244" s="70"/>
      <c r="B244" s="15"/>
      <c r="C244" s="171"/>
      <c r="D244" s="172"/>
      <c r="E244" s="172"/>
      <c r="F244" s="172"/>
      <c r="G244" s="173" t="s">
        <v>42</v>
      </c>
      <c r="H244" s="174"/>
      <c r="I244" s="174"/>
      <c r="J244" s="174"/>
      <c r="K244" s="171"/>
      <c r="L244" s="175"/>
      <c r="M244" s="176"/>
      <c r="N244" s="176"/>
      <c r="O244" s="145"/>
      <c r="P244" s="145"/>
      <c r="R244" s="175"/>
      <c r="S244" s="175"/>
      <c r="T244" s="145"/>
    </row>
    <row r="245" spans="1:27" ht="129.75" customHeight="1">
      <c r="A245" s="87"/>
      <c r="B245" s="54">
        <v>127</v>
      </c>
      <c r="C245" s="54" t="s">
        <v>131</v>
      </c>
      <c r="D245" s="54" t="s">
        <v>132</v>
      </c>
      <c r="E245" s="134" t="s">
        <v>143</v>
      </c>
      <c r="F245" s="53" t="s">
        <v>55</v>
      </c>
      <c r="G245" s="52" t="s">
        <v>134</v>
      </c>
      <c r="H245" s="52" t="s">
        <v>56</v>
      </c>
      <c r="I245" s="53" t="s">
        <v>94</v>
      </c>
      <c r="J245" s="52">
        <v>45000000000</v>
      </c>
      <c r="K245" s="52" t="s">
        <v>57</v>
      </c>
      <c r="L245" s="55">
        <v>4024924</v>
      </c>
      <c r="M245" s="28">
        <v>43313</v>
      </c>
      <c r="N245" s="28">
        <v>43738</v>
      </c>
      <c r="O245" s="52" t="s">
        <v>75</v>
      </c>
      <c r="P245" s="54" t="s">
        <v>58</v>
      </c>
      <c r="Q245" s="251" t="s">
        <v>388</v>
      </c>
    </row>
    <row r="246" spans="1:27" s="21" customFormat="1" ht="110.25" customHeight="1">
      <c r="A246" s="87"/>
      <c r="B246" s="54">
        <v>128</v>
      </c>
      <c r="C246" s="54" t="s">
        <v>138</v>
      </c>
      <c r="D246" s="53" t="s">
        <v>132</v>
      </c>
      <c r="E246" s="134" t="s">
        <v>144</v>
      </c>
      <c r="F246" s="53" t="s">
        <v>55</v>
      </c>
      <c r="G246" s="52" t="s">
        <v>141</v>
      </c>
      <c r="H246" s="140" t="s">
        <v>66</v>
      </c>
      <c r="I246" s="133">
        <v>1</v>
      </c>
      <c r="J246" s="52">
        <v>45000000000</v>
      </c>
      <c r="K246" s="52" t="s">
        <v>57</v>
      </c>
      <c r="L246" s="55">
        <v>4593407.1100000003</v>
      </c>
      <c r="M246" s="28">
        <v>43313</v>
      </c>
      <c r="N246" s="28">
        <v>43373</v>
      </c>
      <c r="O246" s="547" t="s">
        <v>252</v>
      </c>
      <c r="P246" s="125" t="s">
        <v>68</v>
      </c>
      <c r="Q246" s="251" t="s">
        <v>388</v>
      </c>
      <c r="R246" s="32"/>
      <c r="S246" s="32"/>
      <c r="T246" s="15"/>
    </row>
    <row r="247" spans="1:27" s="21" customFormat="1" ht="79.5" customHeight="1">
      <c r="A247" s="91"/>
      <c r="B247" s="54">
        <v>129</v>
      </c>
      <c r="C247" s="52" t="s">
        <v>201</v>
      </c>
      <c r="D247" s="52" t="s">
        <v>202</v>
      </c>
      <c r="E247" s="53" t="s">
        <v>203</v>
      </c>
      <c r="F247" s="53" t="s">
        <v>55</v>
      </c>
      <c r="G247" s="52" t="s">
        <v>141</v>
      </c>
      <c r="H247" s="52" t="s">
        <v>66</v>
      </c>
      <c r="I247" s="52" t="s">
        <v>204</v>
      </c>
      <c r="J247" s="52" t="s">
        <v>167</v>
      </c>
      <c r="K247" s="52" t="s">
        <v>57</v>
      </c>
      <c r="L247" s="55">
        <v>742537.08</v>
      </c>
      <c r="M247" s="60">
        <v>43313</v>
      </c>
      <c r="N247" s="60">
        <v>43344</v>
      </c>
      <c r="O247" s="52" t="s">
        <v>67</v>
      </c>
      <c r="P247" s="54" t="s">
        <v>68</v>
      </c>
      <c r="Q247" s="256" t="s">
        <v>397</v>
      </c>
      <c r="R247" s="32"/>
      <c r="S247" s="32"/>
      <c r="T247" s="15"/>
    </row>
    <row r="248" spans="1:27" s="21" customFormat="1" ht="111" customHeight="1">
      <c r="A248" s="90"/>
      <c r="B248" s="54">
        <v>130</v>
      </c>
      <c r="C248" s="52" t="s">
        <v>232</v>
      </c>
      <c r="D248" s="52" t="s">
        <v>233</v>
      </c>
      <c r="E248" s="56" t="s">
        <v>527</v>
      </c>
      <c r="F248" s="53" t="s">
        <v>55</v>
      </c>
      <c r="G248" s="53">
        <v>876</v>
      </c>
      <c r="H248" s="52" t="s">
        <v>56</v>
      </c>
      <c r="I248" s="52" t="s">
        <v>94</v>
      </c>
      <c r="J248" s="109">
        <v>45000000000</v>
      </c>
      <c r="K248" s="52" t="s">
        <v>57</v>
      </c>
      <c r="L248" s="55">
        <v>52325991.770000003</v>
      </c>
      <c r="M248" s="107">
        <v>43343</v>
      </c>
      <c r="N248" s="107">
        <v>43738</v>
      </c>
      <c r="O248" s="52" t="s">
        <v>75</v>
      </c>
      <c r="P248" s="54" t="s">
        <v>58</v>
      </c>
      <c r="Q248" s="253" t="s">
        <v>389</v>
      </c>
      <c r="R248" s="543">
        <v>17628793.43</v>
      </c>
      <c r="S248" s="543">
        <v>34697198.340000004</v>
      </c>
      <c r="T248" s="543">
        <v>0</v>
      </c>
      <c r="AA248" s="32"/>
    </row>
    <row r="249" spans="1:27" s="21" customFormat="1" ht="106.5" customHeight="1">
      <c r="A249" s="206" t="s">
        <v>356</v>
      </c>
      <c r="B249" s="54">
        <v>131</v>
      </c>
      <c r="C249" s="52" t="s">
        <v>256</v>
      </c>
      <c r="D249" s="52" t="s">
        <v>525</v>
      </c>
      <c r="E249" s="53" t="s">
        <v>277</v>
      </c>
      <c r="F249" s="53" t="s">
        <v>55</v>
      </c>
      <c r="G249" s="52" t="s">
        <v>259</v>
      </c>
      <c r="H249" s="52" t="s">
        <v>260</v>
      </c>
      <c r="I249" s="52" t="s">
        <v>94</v>
      </c>
      <c r="J249" s="52">
        <v>45000000000</v>
      </c>
      <c r="K249" s="52" t="s">
        <v>57</v>
      </c>
      <c r="L249" s="55">
        <v>55224</v>
      </c>
      <c r="M249" s="28">
        <v>43313</v>
      </c>
      <c r="N249" s="28">
        <v>43344</v>
      </c>
      <c r="O249" s="53" t="s">
        <v>75</v>
      </c>
      <c r="P249" s="125" t="s">
        <v>58</v>
      </c>
      <c r="Q249" s="255" t="s">
        <v>390</v>
      </c>
      <c r="R249" s="571">
        <v>55224</v>
      </c>
      <c r="S249" s="543">
        <v>0</v>
      </c>
      <c r="T249" s="543">
        <v>0</v>
      </c>
      <c r="AA249" s="32"/>
    </row>
    <row r="250" spans="1:27" s="21" customFormat="1" ht="59.25" customHeight="1">
      <c r="A250" s="713"/>
      <c r="B250" s="714">
        <v>99</v>
      </c>
      <c r="C250" s="58" t="s">
        <v>116</v>
      </c>
      <c r="D250" s="58" t="s">
        <v>117</v>
      </c>
      <c r="E250" s="715" t="s">
        <v>118</v>
      </c>
      <c r="F250" s="715" t="s">
        <v>55</v>
      </c>
      <c r="G250" s="59">
        <v>876</v>
      </c>
      <c r="H250" s="59" t="s">
        <v>56</v>
      </c>
      <c r="I250" s="59">
        <v>1</v>
      </c>
      <c r="J250" s="717">
        <v>45000000000</v>
      </c>
      <c r="K250" s="717" t="s">
        <v>57</v>
      </c>
      <c r="L250" s="718">
        <v>155086</v>
      </c>
      <c r="M250" s="720">
        <v>43313</v>
      </c>
      <c r="N250" s="722">
        <v>43708</v>
      </c>
      <c r="O250" s="717" t="s">
        <v>67</v>
      </c>
      <c r="P250" s="714" t="s">
        <v>68</v>
      </c>
      <c r="Q250" s="733" t="s">
        <v>387</v>
      </c>
      <c r="R250" s="703">
        <v>77543</v>
      </c>
      <c r="S250" s="703">
        <v>77543</v>
      </c>
      <c r="T250" s="703">
        <v>0</v>
      </c>
    </row>
    <row r="251" spans="1:27" s="21" customFormat="1" ht="51.75" customHeight="1">
      <c r="A251" s="713"/>
      <c r="B251" s="708"/>
      <c r="C251" s="58" t="s">
        <v>119</v>
      </c>
      <c r="D251" s="58" t="s">
        <v>120</v>
      </c>
      <c r="E251" s="716"/>
      <c r="F251" s="716"/>
      <c r="G251" s="59">
        <v>876</v>
      </c>
      <c r="H251" s="59" t="s">
        <v>56</v>
      </c>
      <c r="I251" s="59">
        <v>16</v>
      </c>
      <c r="J251" s="706"/>
      <c r="K251" s="706"/>
      <c r="L251" s="719"/>
      <c r="M251" s="721"/>
      <c r="N251" s="723"/>
      <c r="O251" s="706"/>
      <c r="P251" s="708"/>
      <c r="Q251" s="710"/>
      <c r="R251" s="704"/>
      <c r="S251" s="704"/>
      <c r="T251" s="704"/>
    </row>
    <row r="252" spans="1:27" s="21" customFormat="1" ht="125.25" customHeight="1">
      <c r="A252" s="544"/>
      <c r="B252" s="541">
        <v>274</v>
      </c>
      <c r="C252" s="567" t="s">
        <v>336</v>
      </c>
      <c r="D252" s="569" t="s">
        <v>337</v>
      </c>
      <c r="E252" s="569" t="s">
        <v>506</v>
      </c>
      <c r="F252" s="53" t="s">
        <v>55</v>
      </c>
      <c r="G252" s="54">
        <v>876</v>
      </c>
      <c r="H252" s="59" t="s">
        <v>56</v>
      </c>
      <c r="I252" s="52" t="s">
        <v>94</v>
      </c>
      <c r="J252" s="52" t="s">
        <v>167</v>
      </c>
      <c r="K252" s="58" t="s">
        <v>57</v>
      </c>
      <c r="L252" s="96">
        <v>2378046</v>
      </c>
      <c r="M252" s="28">
        <v>43313</v>
      </c>
      <c r="N252" s="570">
        <v>44469</v>
      </c>
      <c r="O252" s="567" t="s">
        <v>78</v>
      </c>
      <c r="P252" s="54" t="s">
        <v>58</v>
      </c>
      <c r="Q252" s="257" t="s">
        <v>402</v>
      </c>
      <c r="R252" s="543">
        <v>264228</v>
      </c>
      <c r="S252" s="543">
        <v>792684</v>
      </c>
      <c r="T252" s="543">
        <v>792684</v>
      </c>
      <c r="U252" s="543">
        <v>528450</v>
      </c>
      <c r="Z252" s="32"/>
    </row>
    <row r="253" spans="1:27" s="21" customFormat="1" ht="125.25" customHeight="1">
      <c r="A253" s="544"/>
      <c r="B253" s="541">
        <v>275</v>
      </c>
      <c r="C253" s="560" t="s">
        <v>187</v>
      </c>
      <c r="D253" s="567" t="s">
        <v>521</v>
      </c>
      <c r="E253" s="569" t="s">
        <v>528</v>
      </c>
      <c r="F253" s="53" t="s">
        <v>55</v>
      </c>
      <c r="G253" s="53">
        <v>642</v>
      </c>
      <c r="H253" s="52" t="s">
        <v>139</v>
      </c>
      <c r="I253" s="52" t="s">
        <v>94</v>
      </c>
      <c r="J253" s="109">
        <v>45000000000</v>
      </c>
      <c r="K253" s="52" t="s">
        <v>57</v>
      </c>
      <c r="L253" s="96">
        <v>2002680</v>
      </c>
      <c r="M253" s="28">
        <v>43313</v>
      </c>
      <c r="N253" s="570">
        <v>44196</v>
      </c>
      <c r="O253" s="539" t="s">
        <v>523</v>
      </c>
      <c r="P253" s="567" t="s">
        <v>68</v>
      </c>
      <c r="Q253" s="533" t="s">
        <v>395</v>
      </c>
      <c r="R253" s="543">
        <v>745000</v>
      </c>
      <c r="S253" s="543">
        <v>1257680</v>
      </c>
      <c r="T253" s="543">
        <v>0</v>
      </c>
      <c r="Z253" s="32"/>
    </row>
    <row r="254" spans="1:27" s="21" customFormat="1" ht="147" customHeight="1">
      <c r="A254" s="206" t="s">
        <v>356</v>
      </c>
      <c r="B254" s="542">
        <v>276</v>
      </c>
      <c r="C254" s="517" t="s">
        <v>256</v>
      </c>
      <c r="D254" s="517" t="s">
        <v>529</v>
      </c>
      <c r="E254" s="562" t="s">
        <v>530</v>
      </c>
      <c r="F254" s="516" t="s">
        <v>55</v>
      </c>
      <c r="G254" s="517" t="s">
        <v>259</v>
      </c>
      <c r="H254" s="517" t="s">
        <v>260</v>
      </c>
      <c r="I254" s="594">
        <v>2</v>
      </c>
      <c r="J254" s="517" t="s">
        <v>167</v>
      </c>
      <c r="K254" s="517" t="s">
        <v>57</v>
      </c>
      <c r="L254" s="537">
        <v>77000</v>
      </c>
      <c r="M254" s="538">
        <v>43313</v>
      </c>
      <c r="N254" s="538">
        <v>43434</v>
      </c>
      <c r="O254" s="517" t="s">
        <v>75</v>
      </c>
      <c r="P254" s="512" t="s">
        <v>58</v>
      </c>
      <c r="Q254" s="255" t="s">
        <v>390</v>
      </c>
      <c r="R254" s="540">
        <v>77000</v>
      </c>
      <c r="S254" s="543">
        <v>0</v>
      </c>
      <c r="T254" s="543">
        <v>0</v>
      </c>
      <c r="Z254" s="32"/>
    </row>
    <row r="255" spans="1:27" s="21" customFormat="1" ht="82.5" customHeight="1">
      <c r="A255" s="576"/>
      <c r="B255" s="546">
        <v>277</v>
      </c>
      <c r="C255" s="574" t="s">
        <v>236</v>
      </c>
      <c r="D255" s="575" t="s">
        <v>237</v>
      </c>
      <c r="E255" s="574" t="s">
        <v>347</v>
      </c>
      <c r="F255" s="574" t="s">
        <v>292</v>
      </c>
      <c r="G255" s="574" t="s">
        <v>259</v>
      </c>
      <c r="H255" s="574" t="s">
        <v>260</v>
      </c>
      <c r="I255" s="574">
        <v>1</v>
      </c>
      <c r="J255" s="552" t="s">
        <v>253</v>
      </c>
      <c r="K255" s="99" t="s">
        <v>254</v>
      </c>
      <c r="L255" s="96">
        <v>262500</v>
      </c>
      <c r="M255" s="520">
        <v>43313</v>
      </c>
      <c r="N255" s="520">
        <v>43373</v>
      </c>
      <c r="O255" s="517" t="s">
        <v>75</v>
      </c>
      <c r="P255" s="512" t="s">
        <v>58</v>
      </c>
      <c r="Q255" s="551" t="s">
        <v>399</v>
      </c>
      <c r="R255" s="433">
        <v>262500</v>
      </c>
      <c r="S255" s="543">
        <v>0</v>
      </c>
      <c r="T255" s="543">
        <v>0</v>
      </c>
      <c r="Z255" s="32"/>
    </row>
    <row r="256" spans="1:27" s="21" customFormat="1" ht="92.25" customHeight="1">
      <c r="A256" s="576"/>
      <c r="B256" s="546">
        <v>278</v>
      </c>
      <c r="C256" s="574" t="s">
        <v>236</v>
      </c>
      <c r="D256" s="575" t="s">
        <v>237</v>
      </c>
      <c r="E256" s="574" t="s">
        <v>347</v>
      </c>
      <c r="F256" s="574" t="s">
        <v>292</v>
      </c>
      <c r="G256" s="574" t="s">
        <v>259</v>
      </c>
      <c r="H256" s="574" t="s">
        <v>260</v>
      </c>
      <c r="I256" s="574">
        <v>1</v>
      </c>
      <c r="J256" s="552" t="s">
        <v>253</v>
      </c>
      <c r="K256" s="99" t="s">
        <v>254</v>
      </c>
      <c r="L256" s="96">
        <v>262500</v>
      </c>
      <c r="M256" s="520">
        <v>43313</v>
      </c>
      <c r="N256" s="520">
        <v>43373</v>
      </c>
      <c r="O256" s="517" t="s">
        <v>75</v>
      </c>
      <c r="P256" s="512" t="s">
        <v>58</v>
      </c>
      <c r="Q256" s="551" t="s">
        <v>399</v>
      </c>
      <c r="R256" s="433">
        <v>262500</v>
      </c>
      <c r="S256" s="543">
        <v>0</v>
      </c>
      <c r="T256" s="543">
        <v>0</v>
      </c>
      <c r="Z256" s="32"/>
    </row>
    <row r="257" spans="1:26" s="21" customFormat="1" ht="90" customHeight="1">
      <c r="A257" s="576"/>
      <c r="B257" s="546">
        <v>279</v>
      </c>
      <c r="C257" s="512" t="s">
        <v>236</v>
      </c>
      <c r="D257" s="516" t="s">
        <v>237</v>
      </c>
      <c r="E257" s="574" t="s">
        <v>347</v>
      </c>
      <c r="F257" s="574" t="s">
        <v>292</v>
      </c>
      <c r="G257" s="512" t="s">
        <v>259</v>
      </c>
      <c r="H257" s="512" t="s">
        <v>260</v>
      </c>
      <c r="I257" s="512">
        <v>1</v>
      </c>
      <c r="J257" s="552" t="s">
        <v>253</v>
      </c>
      <c r="K257" s="99" t="s">
        <v>254</v>
      </c>
      <c r="L257" s="96">
        <v>262500</v>
      </c>
      <c r="M257" s="520">
        <v>43313</v>
      </c>
      <c r="N257" s="520">
        <v>43373</v>
      </c>
      <c r="O257" s="512" t="s">
        <v>75</v>
      </c>
      <c r="P257" s="512" t="s">
        <v>58</v>
      </c>
      <c r="Q257" s="551" t="s">
        <v>399</v>
      </c>
      <c r="R257" s="433">
        <v>262500</v>
      </c>
      <c r="S257" s="543">
        <v>0</v>
      </c>
      <c r="T257" s="543">
        <v>0</v>
      </c>
      <c r="Z257" s="32"/>
    </row>
    <row r="258" spans="1:26" s="21" customFormat="1" ht="86.25" customHeight="1">
      <c r="A258" s="576"/>
      <c r="B258" s="546">
        <v>280</v>
      </c>
      <c r="C258" s="512" t="s">
        <v>236</v>
      </c>
      <c r="D258" s="516" t="s">
        <v>237</v>
      </c>
      <c r="E258" s="574" t="s">
        <v>347</v>
      </c>
      <c r="F258" s="574" t="s">
        <v>292</v>
      </c>
      <c r="G258" s="512" t="s">
        <v>259</v>
      </c>
      <c r="H258" s="512" t="s">
        <v>260</v>
      </c>
      <c r="I258" s="512">
        <v>1</v>
      </c>
      <c r="J258" s="552" t="s">
        <v>253</v>
      </c>
      <c r="K258" s="99" t="s">
        <v>254</v>
      </c>
      <c r="L258" s="553">
        <v>210000</v>
      </c>
      <c r="M258" s="554">
        <v>43313</v>
      </c>
      <c r="N258" s="554">
        <v>43373</v>
      </c>
      <c r="O258" s="555" t="s">
        <v>75</v>
      </c>
      <c r="P258" s="555" t="s">
        <v>58</v>
      </c>
      <c r="Q258" s="551" t="s">
        <v>399</v>
      </c>
      <c r="R258" s="571">
        <v>210000</v>
      </c>
      <c r="S258" s="543">
        <v>0</v>
      </c>
      <c r="T258" s="543">
        <v>0</v>
      </c>
      <c r="Z258" s="32"/>
    </row>
    <row r="259" spans="1:26" s="21" customFormat="1" ht="93" customHeight="1">
      <c r="A259" s="576"/>
      <c r="B259" s="546">
        <v>281</v>
      </c>
      <c r="C259" s="555" t="s">
        <v>236</v>
      </c>
      <c r="D259" s="556" t="s">
        <v>237</v>
      </c>
      <c r="E259" s="574" t="s">
        <v>347</v>
      </c>
      <c r="F259" s="574" t="s">
        <v>292</v>
      </c>
      <c r="G259" s="555" t="s">
        <v>259</v>
      </c>
      <c r="H259" s="555" t="s">
        <v>260</v>
      </c>
      <c r="I259" s="555">
        <v>1</v>
      </c>
      <c r="J259" s="552" t="s">
        <v>253</v>
      </c>
      <c r="K259" s="99" t="s">
        <v>254</v>
      </c>
      <c r="L259" s="553">
        <v>210000</v>
      </c>
      <c r="M259" s="554">
        <v>43313</v>
      </c>
      <c r="N259" s="554">
        <v>43373</v>
      </c>
      <c r="O259" s="555" t="s">
        <v>75</v>
      </c>
      <c r="P259" s="555" t="s">
        <v>58</v>
      </c>
      <c r="Q259" s="551" t="s">
        <v>399</v>
      </c>
      <c r="R259" s="571">
        <v>210000</v>
      </c>
      <c r="S259" s="543">
        <v>0</v>
      </c>
      <c r="T259" s="543">
        <v>0</v>
      </c>
      <c r="Z259" s="32"/>
    </row>
    <row r="260" spans="1:26" ht="30" customHeight="1">
      <c r="A260" s="514"/>
      <c r="B260" s="514"/>
      <c r="C260" s="529"/>
      <c r="D260" s="529"/>
      <c r="E260" s="530"/>
      <c r="F260" s="530"/>
      <c r="G260" s="529"/>
      <c r="H260" s="529"/>
      <c r="I260" s="529"/>
      <c r="J260" s="529"/>
      <c r="K260" s="529"/>
      <c r="L260" s="531"/>
      <c r="M260" s="529"/>
      <c r="N260" s="529"/>
      <c r="O260" s="529"/>
      <c r="P260" s="529"/>
      <c r="Q260" s="532"/>
      <c r="Z260" s="32"/>
    </row>
    <row r="261" spans="1:26" s="112" customFormat="1" ht="49.5" customHeight="1">
      <c r="A261" s="70"/>
      <c r="B261" s="15"/>
      <c r="C261" s="171"/>
      <c r="D261" s="172"/>
      <c r="E261" s="172"/>
      <c r="F261" s="172"/>
      <c r="G261" s="173" t="s">
        <v>43</v>
      </c>
      <c r="H261" s="174"/>
      <c r="I261" s="174"/>
      <c r="J261" s="174"/>
      <c r="K261" s="171"/>
      <c r="L261" s="175"/>
      <c r="M261" s="176"/>
      <c r="N261" s="176"/>
      <c r="O261" s="145"/>
      <c r="P261" s="145"/>
      <c r="R261" s="175"/>
      <c r="S261" s="175"/>
      <c r="T261" s="145"/>
      <c r="Z261" s="545"/>
    </row>
    <row r="262" spans="1:26" ht="86.25" customHeight="1">
      <c r="A262" s="113" t="s">
        <v>154</v>
      </c>
      <c r="B262" s="59">
        <v>139</v>
      </c>
      <c r="C262" s="89" t="s">
        <v>173</v>
      </c>
      <c r="D262" s="89" t="s">
        <v>150</v>
      </c>
      <c r="E262" s="52" t="s">
        <v>186</v>
      </c>
      <c r="F262" s="53" t="s">
        <v>55</v>
      </c>
      <c r="G262" s="52" t="s">
        <v>134</v>
      </c>
      <c r="H262" s="52" t="s">
        <v>56</v>
      </c>
      <c r="I262" s="52" t="s">
        <v>94</v>
      </c>
      <c r="J262" s="52" t="s">
        <v>167</v>
      </c>
      <c r="K262" s="52" t="s">
        <v>57</v>
      </c>
      <c r="L262" s="88">
        <v>184800</v>
      </c>
      <c r="M262" s="28">
        <v>43344</v>
      </c>
      <c r="N262" s="28">
        <v>43738</v>
      </c>
      <c r="O262" s="52" t="s">
        <v>75</v>
      </c>
      <c r="P262" s="125" t="s">
        <v>58</v>
      </c>
      <c r="Q262" s="256" t="s">
        <v>397</v>
      </c>
    </row>
    <row r="263" spans="1:26" ht="91.5" customHeight="1">
      <c r="A263" s="75"/>
      <c r="B263" s="59">
        <v>140</v>
      </c>
      <c r="C263" s="52" t="s">
        <v>309</v>
      </c>
      <c r="D263" s="52" t="s">
        <v>310</v>
      </c>
      <c r="E263" s="53" t="s">
        <v>311</v>
      </c>
      <c r="F263" s="53" t="s">
        <v>55</v>
      </c>
      <c r="G263" s="52" t="s">
        <v>312</v>
      </c>
      <c r="H263" s="52" t="s">
        <v>313</v>
      </c>
      <c r="I263" s="52" t="s">
        <v>314</v>
      </c>
      <c r="J263" s="52" t="s">
        <v>167</v>
      </c>
      <c r="K263" s="52" t="s">
        <v>57</v>
      </c>
      <c r="L263" s="55">
        <v>300715.5</v>
      </c>
      <c r="M263" s="107">
        <v>43344</v>
      </c>
      <c r="N263" s="107">
        <v>43374</v>
      </c>
      <c r="O263" s="52" t="s">
        <v>67</v>
      </c>
      <c r="P263" s="54" t="s">
        <v>68</v>
      </c>
      <c r="Q263" s="258" t="s">
        <v>396</v>
      </c>
    </row>
    <row r="264" spans="1:26" s="21" customFormat="1" ht="110.25" customHeight="1">
      <c r="A264" s="90"/>
      <c r="B264" s="54">
        <v>282</v>
      </c>
      <c r="C264" s="89" t="s">
        <v>163</v>
      </c>
      <c r="D264" s="89" t="s">
        <v>147</v>
      </c>
      <c r="E264" s="52" t="s">
        <v>533</v>
      </c>
      <c r="F264" s="53" t="s">
        <v>55</v>
      </c>
      <c r="G264" s="52" t="s">
        <v>151</v>
      </c>
      <c r="H264" s="58" t="s">
        <v>139</v>
      </c>
      <c r="I264" s="52" t="s">
        <v>534</v>
      </c>
      <c r="J264" s="52" t="s">
        <v>167</v>
      </c>
      <c r="K264" s="52" t="s">
        <v>57</v>
      </c>
      <c r="L264" s="55">
        <v>4858328.88</v>
      </c>
      <c r="M264" s="28">
        <v>43344</v>
      </c>
      <c r="N264" s="28">
        <v>43465</v>
      </c>
      <c r="O264" s="574" t="s">
        <v>252</v>
      </c>
      <c r="P264" s="574" t="s">
        <v>68</v>
      </c>
      <c r="Q264" s="256" t="s">
        <v>397</v>
      </c>
      <c r="R264" s="359">
        <v>4858328.88</v>
      </c>
      <c r="S264" s="400">
        <v>0</v>
      </c>
      <c r="T264" s="400">
        <v>0</v>
      </c>
    </row>
    <row r="265" spans="1:26" s="21" customFormat="1" ht="73.5" customHeight="1">
      <c r="A265" s="592"/>
      <c r="B265" s="593">
        <v>283</v>
      </c>
      <c r="C265" s="296" t="s">
        <v>243</v>
      </c>
      <c r="D265" s="297" t="s">
        <v>244</v>
      </c>
      <c r="E265" s="297" t="s">
        <v>366</v>
      </c>
      <c r="F265" s="297" t="s">
        <v>55</v>
      </c>
      <c r="G265" s="292" t="s">
        <v>134</v>
      </c>
      <c r="H265" s="298" t="s">
        <v>56</v>
      </c>
      <c r="I265" s="298" t="s">
        <v>94</v>
      </c>
      <c r="J265" s="292" t="s">
        <v>446</v>
      </c>
      <c r="K265" s="289" t="s">
        <v>447</v>
      </c>
      <c r="L265" s="295">
        <v>80000</v>
      </c>
      <c r="M265" s="28">
        <v>43344</v>
      </c>
      <c r="N265" s="294">
        <v>43435</v>
      </c>
      <c r="O265" s="297" t="s">
        <v>75</v>
      </c>
      <c r="P265" s="59" t="s">
        <v>58</v>
      </c>
      <c r="Q265" s="258" t="s">
        <v>396</v>
      </c>
      <c r="R265" s="498">
        <v>80000</v>
      </c>
      <c r="S265" s="485">
        <v>0</v>
      </c>
      <c r="T265" s="485">
        <v>0</v>
      </c>
    </row>
    <row r="266" spans="1:26" s="21" customFormat="1" ht="73.5" customHeight="1">
      <c r="A266" s="592"/>
      <c r="B266" s="593">
        <v>284</v>
      </c>
      <c r="C266" s="296" t="s">
        <v>243</v>
      </c>
      <c r="D266" s="297" t="s">
        <v>244</v>
      </c>
      <c r="E266" s="297" t="s">
        <v>366</v>
      </c>
      <c r="F266" s="297" t="s">
        <v>55</v>
      </c>
      <c r="G266" s="292" t="s">
        <v>134</v>
      </c>
      <c r="H266" s="298" t="s">
        <v>56</v>
      </c>
      <c r="I266" s="298" t="s">
        <v>94</v>
      </c>
      <c r="J266" s="292" t="s">
        <v>535</v>
      </c>
      <c r="K266" s="289" t="s">
        <v>536</v>
      </c>
      <c r="L266" s="295">
        <v>40000</v>
      </c>
      <c r="M266" s="28">
        <v>43344</v>
      </c>
      <c r="N266" s="294">
        <v>43435</v>
      </c>
      <c r="O266" s="297" t="s">
        <v>75</v>
      </c>
      <c r="P266" s="59" t="s">
        <v>58</v>
      </c>
      <c r="Q266" s="258" t="s">
        <v>396</v>
      </c>
      <c r="R266" s="498">
        <v>40000</v>
      </c>
      <c r="S266" s="485">
        <v>0</v>
      </c>
      <c r="T266" s="485">
        <v>0</v>
      </c>
    </row>
    <row r="267" spans="1:26" s="21" customFormat="1" ht="89.25" customHeight="1">
      <c r="A267" s="597"/>
      <c r="B267" s="597">
        <v>122</v>
      </c>
      <c r="C267" s="601" t="s">
        <v>192</v>
      </c>
      <c r="D267" s="601" t="s">
        <v>193</v>
      </c>
      <c r="E267" s="597" t="s">
        <v>194</v>
      </c>
      <c r="F267" s="604" t="s">
        <v>55</v>
      </c>
      <c r="G267" s="604">
        <v>876</v>
      </c>
      <c r="H267" s="601" t="s">
        <v>56</v>
      </c>
      <c r="I267" s="601" t="s">
        <v>94</v>
      </c>
      <c r="J267" s="601" t="s">
        <v>167</v>
      </c>
      <c r="K267" s="601" t="s">
        <v>57</v>
      </c>
      <c r="L267" s="608">
        <v>1446420</v>
      </c>
      <c r="M267" s="610">
        <v>43344</v>
      </c>
      <c r="N267" s="610">
        <v>43738</v>
      </c>
      <c r="O267" s="609" t="s">
        <v>67</v>
      </c>
      <c r="P267" s="594" t="s">
        <v>68</v>
      </c>
      <c r="Q267" s="595" t="s">
        <v>397</v>
      </c>
      <c r="R267" s="607">
        <v>361605</v>
      </c>
      <c r="S267" s="607">
        <v>1084815</v>
      </c>
      <c r="T267" s="607">
        <v>0</v>
      </c>
    </row>
    <row r="268" spans="1:26" s="21" customFormat="1" ht="163.5" customHeight="1">
      <c r="A268" s="611" t="s">
        <v>356</v>
      </c>
      <c r="B268" s="603">
        <v>286</v>
      </c>
      <c r="C268" s="601" t="s">
        <v>256</v>
      </c>
      <c r="D268" s="601" t="s">
        <v>525</v>
      </c>
      <c r="E268" s="604" t="s">
        <v>539</v>
      </c>
      <c r="F268" s="604" t="s">
        <v>55</v>
      </c>
      <c r="G268" s="601" t="s">
        <v>259</v>
      </c>
      <c r="H268" s="601" t="s">
        <v>260</v>
      </c>
      <c r="I268" s="601" t="s">
        <v>62</v>
      </c>
      <c r="J268" s="601">
        <v>45000000000</v>
      </c>
      <c r="K268" s="601" t="s">
        <v>57</v>
      </c>
      <c r="L268" s="606">
        <v>36000</v>
      </c>
      <c r="M268" s="602">
        <v>43344</v>
      </c>
      <c r="N268" s="602">
        <v>43404</v>
      </c>
      <c r="O268" s="600" t="s">
        <v>75</v>
      </c>
      <c r="P268" s="599" t="s">
        <v>58</v>
      </c>
      <c r="Q268" s="612" t="s">
        <v>540</v>
      </c>
      <c r="R268" s="607">
        <v>36000</v>
      </c>
      <c r="S268" s="607">
        <v>0</v>
      </c>
      <c r="T268" s="607">
        <v>0</v>
      </c>
    </row>
    <row r="269" spans="1:26" s="21" customFormat="1" ht="126.75" customHeight="1">
      <c r="A269" s="598"/>
      <c r="B269" s="597">
        <v>45</v>
      </c>
      <c r="C269" s="601" t="s">
        <v>172</v>
      </c>
      <c r="D269" s="601" t="s">
        <v>178</v>
      </c>
      <c r="E269" s="600" t="s">
        <v>509</v>
      </c>
      <c r="F269" s="604" t="s">
        <v>55</v>
      </c>
      <c r="G269" s="604">
        <v>876</v>
      </c>
      <c r="H269" s="601" t="s">
        <v>56</v>
      </c>
      <c r="I269" s="601" t="s">
        <v>94</v>
      </c>
      <c r="J269" s="605">
        <v>45000000000</v>
      </c>
      <c r="K269" s="601" t="s">
        <v>57</v>
      </c>
      <c r="L269" s="606">
        <v>77500000</v>
      </c>
      <c r="M269" s="602">
        <v>43344</v>
      </c>
      <c r="N269" s="602">
        <v>44043</v>
      </c>
      <c r="O269" s="601" t="s">
        <v>213</v>
      </c>
      <c r="P269" s="594" t="s">
        <v>58</v>
      </c>
      <c r="Q269" s="253" t="s">
        <v>389</v>
      </c>
      <c r="R269" s="613">
        <v>17758773.789999999</v>
      </c>
      <c r="S269" s="613">
        <v>34513653.210000001</v>
      </c>
      <c r="T269" s="613">
        <v>25227573</v>
      </c>
    </row>
    <row r="270" spans="1:26" s="21" customFormat="1" ht="97.5" customHeight="1">
      <c r="A270" s="617"/>
      <c r="B270" s="618">
        <v>287</v>
      </c>
      <c r="C270" s="626" t="s">
        <v>243</v>
      </c>
      <c r="D270" s="619" t="s">
        <v>244</v>
      </c>
      <c r="E270" s="620" t="s">
        <v>541</v>
      </c>
      <c r="F270" s="604" t="s">
        <v>55</v>
      </c>
      <c r="G270" s="604">
        <v>876</v>
      </c>
      <c r="H270" s="601" t="s">
        <v>56</v>
      </c>
      <c r="I270" s="601" t="s">
        <v>94</v>
      </c>
      <c r="J270" s="605">
        <v>45000000000</v>
      </c>
      <c r="K270" s="601" t="s">
        <v>57</v>
      </c>
      <c r="L270" s="622">
        <v>43656000</v>
      </c>
      <c r="M270" s="602">
        <v>43344</v>
      </c>
      <c r="N270" s="610">
        <v>43496</v>
      </c>
      <c r="O270" s="601" t="s">
        <v>213</v>
      </c>
      <c r="P270" s="614" t="s">
        <v>58</v>
      </c>
      <c r="Q270" s="624" t="s">
        <v>542</v>
      </c>
      <c r="R270" s="607">
        <v>0</v>
      </c>
      <c r="S270" s="625">
        <v>43656000</v>
      </c>
      <c r="T270" s="607">
        <v>0</v>
      </c>
    </row>
    <row r="271" spans="1:26" s="21" customFormat="1" ht="117" customHeight="1">
      <c r="A271" s="617"/>
      <c r="B271" s="603">
        <v>285</v>
      </c>
      <c r="C271" s="618" t="s">
        <v>205</v>
      </c>
      <c r="D271" s="614" t="s">
        <v>537</v>
      </c>
      <c r="E271" s="628" t="s">
        <v>538</v>
      </c>
      <c r="F271" s="620" t="s">
        <v>55</v>
      </c>
      <c r="G271" s="620">
        <v>876</v>
      </c>
      <c r="H271" s="619" t="s">
        <v>56</v>
      </c>
      <c r="I271" s="619" t="s">
        <v>94</v>
      </c>
      <c r="J271" s="621">
        <v>45000000000</v>
      </c>
      <c r="K271" s="619" t="s">
        <v>57</v>
      </c>
      <c r="L271" s="622">
        <v>2914290</v>
      </c>
      <c r="M271" s="623">
        <v>43344</v>
      </c>
      <c r="N271" s="623">
        <v>43465</v>
      </c>
      <c r="O271" s="626" t="s">
        <v>67</v>
      </c>
      <c r="P271" s="627" t="s">
        <v>68</v>
      </c>
      <c r="Q271" s="624" t="s">
        <v>388</v>
      </c>
      <c r="R271" s="625">
        <v>2914290</v>
      </c>
      <c r="S271" s="625">
        <v>0</v>
      </c>
      <c r="T271" s="625">
        <v>0</v>
      </c>
    </row>
    <row r="272" spans="1:26" s="21" customFormat="1" ht="82.5" customHeight="1">
      <c r="A272" s="630"/>
      <c r="B272" s="603">
        <v>288</v>
      </c>
      <c r="C272" s="631" t="s">
        <v>146</v>
      </c>
      <c r="D272" s="614" t="s">
        <v>147</v>
      </c>
      <c r="E272" s="632" t="s">
        <v>544</v>
      </c>
      <c r="F272" s="620" t="s">
        <v>55</v>
      </c>
      <c r="G272" s="52" t="s">
        <v>141</v>
      </c>
      <c r="H272" s="52" t="s">
        <v>66</v>
      </c>
      <c r="I272" s="634" t="s">
        <v>545</v>
      </c>
      <c r="J272" s="621">
        <v>45000000000</v>
      </c>
      <c r="K272" s="619" t="s">
        <v>57</v>
      </c>
      <c r="L272" s="622">
        <v>217880</v>
      </c>
      <c r="M272" s="623">
        <v>43344</v>
      </c>
      <c r="N272" s="107">
        <v>43434</v>
      </c>
      <c r="O272" s="626" t="s">
        <v>67</v>
      </c>
      <c r="P272" s="627" t="s">
        <v>68</v>
      </c>
      <c r="Q272" s="615" t="s">
        <v>397</v>
      </c>
      <c r="R272" s="625">
        <v>217880</v>
      </c>
      <c r="S272" s="625">
        <v>0</v>
      </c>
      <c r="T272" s="625">
        <v>0</v>
      </c>
    </row>
    <row r="273" spans="1:31" s="21" customFormat="1" ht="82.5" customHeight="1">
      <c r="A273" s="113" t="s">
        <v>504</v>
      </c>
      <c r="B273" s="603">
        <v>289</v>
      </c>
      <c r="C273" s="631" t="s">
        <v>531</v>
      </c>
      <c r="D273" s="631" t="s">
        <v>531</v>
      </c>
      <c r="E273" s="632" t="s">
        <v>546</v>
      </c>
      <c r="F273" s="620" t="s">
        <v>55</v>
      </c>
      <c r="G273" s="620">
        <v>876</v>
      </c>
      <c r="H273" s="619" t="s">
        <v>56</v>
      </c>
      <c r="I273" s="619" t="s">
        <v>94</v>
      </c>
      <c r="J273" s="621">
        <v>45000000000</v>
      </c>
      <c r="K273" s="619" t="s">
        <v>57</v>
      </c>
      <c r="L273" s="622">
        <v>100000</v>
      </c>
      <c r="M273" s="623">
        <v>43344</v>
      </c>
      <c r="N273" s="623">
        <v>43404</v>
      </c>
      <c r="O273" s="52" t="s">
        <v>75</v>
      </c>
      <c r="P273" s="614" t="s">
        <v>58</v>
      </c>
      <c r="Q273" s="616" t="s">
        <v>401</v>
      </c>
      <c r="R273" s="625">
        <v>100000</v>
      </c>
      <c r="S273" s="625">
        <v>0</v>
      </c>
      <c r="T273" s="625">
        <v>0</v>
      </c>
    </row>
    <row r="274" spans="1:31" s="43" customFormat="1" ht="23.25" customHeight="1">
      <c r="A274" s="514"/>
      <c r="B274" s="512"/>
      <c r="C274" s="515"/>
      <c r="D274" s="515"/>
      <c r="E274" s="516"/>
      <c r="F274" s="516"/>
      <c r="G274" s="517"/>
      <c r="H274" s="517"/>
      <c r="I274" s="517"/>
      <c r="J274" s="518"/>
      <c r="K274" s="515"/>
      <c r="L274" s="519"/>
      <c r="M274" s="520"/>
      <c r="N274" s="520"/>
      <c r="O274" s="517"/>
      <c r="P274" s="512"/>
      <c r="Q274" s="513"/>
      <c r="R274" s="299"/>
      <c r="S274" s="299"/>
      <c r="T274" s="47"/>
    </row>
    <row r="275" spans="1:31" s="112" customFormat="1" ht="48" customHeight="1">
      <c r="A275" s="70"/>
      <c r="B275" s="68"/>
      <c r="C275" s="156"/>
      <c r="D275" s="158"/>
      <c r="E275" s="158"/>
      <c r="F275" s="158"/>
      <c r="G275" s="165" t="s">
        <v>44</v>
      </c>
      <c r="H275" s="166"/>
      <c r="I275" s="166"/>
      <c r="J275" s="166"/>
      <c r="K275" s="156"/>
      <c r="L275" s="161"/>
      <c r="M275" s="162"/>
      <c r="N275" s="162"/>
      <c r="O275" s="143"/>
      <c r="P275" s="143"/>
      <c r="R275" s="175"/>
      <c r="S275" s="175"/>
      <c r="T275" s="145"/>
    </row>
    <row r="276" spans="1:31" s="21" customFormat="1" ht="111.75" customHeight="1">
      <c r="A276" s="74"/>
      <c r="B276" s="59">
        <v>144</v>
      </c>
      <c r="C276" s="52" t="s">
        <v>131</v>
      </c>
      <c r="D276" s="52" t="s">
        <v>177</v>
      </c>
      <c r="E276" s="56" t="s">
        <v>234</v>
      </c>
      <c r="F276" s="53" t="s">
        <v>55</v>
      </c>
      <c r="G276" s="53">
        <v>876</v>
      </c>
      <c r="H276" s="52" t="s">
        <v>56</v>
      </c>
      <c r="I276" s="52" t="s">
        <v>94</v>
      </c>
      <c r="J276" s="109">
        <v>45000000000</v>
      </c>
      <c r="K276" s="52" t="s">
        <v>57</v>
      </c>
      <c r="L276" s="55">
        <v>1131260.2</v>
      </c>
      <c r="M276" s="28">
        <v>43404</v>
      </c>
      <c r="N276" s="28">
        <v>43799</v>
      </c>
      <c r="O276" s="52" t="s">
        <v>75</v>
      </c>
      <c r="P276" s="676" t="s">
        <v>58</v>
      </c>
      <c r="Q276" s="678" t="s">
        <v>389</v>
      </c>
      <c r="R276" s="677">
        <v>91686</v>
      </c>
      <c r="S276" s="543">
        <v>1039574.2</v>
      </c>
      <c r="T276" s="543">
        <v>0</v>
      </c>
      <c r="U276" s="673"/>
      <c r="X276" s="32"/>
      <c r="AE276" s="672"/>
    </row>
    <row r="277" spans="1:31" ht="118.5" customHeight="1">
      <c r="A277" s="113" t="s">
        <v>154</v>
      </c>
      <c r="B277" s="59">
        <v>145</v>
      </c>
      <c r="C277" s="52" t="s">
        <v>175</v>
      </c>
      <c r="D277" s="52" t="s">
        <v>175</v>
      </c>
      <c r="E277" s="56" t="s">
        <v>235</v>
      </c>
      <c r="F277" s="53" t="s">
        <v>225</v>
      </c>
      <c r="G277" s="53">
        <v>642</v>
      </c>
      <c r="H277" s="52" t="s">
        <v>139</v>
      </c>
      <c r="I277" s="52" t="s">
        <v>94</v>
      </c>
      <c r="J277" s="109">
        <v>45000000000</v>
      </c>
      <c r="K277" s="52" t="s">
        <v>57</v>
      </c>
      <c r="L277" s="55">
        <v>86000000</v>
      </c>
      <c r="M277" s="28">
        <v>43404</v>
      </c>
      <c r="N277" s="28">
        <v>43799</v>
      </c>
      <c r="O277" s="52" t="s">
        <v>75</v>
      </c>
      <c r="P277" s="54" t="s">
        <v>58</v>
      </c>
      <c r="Q277" s="253" t="s">
        <v>389</v>
      </c>
      <c r="X277" s="32"/>
      <c r="AE277" s="672"/>
    </row>
    <row r="278" spans="1:31" ht="124.5" customHeight="1">
      <c r="A278" s="74"/>
      <c r="B278" s="59">
        <v>146</v>
      </c>
      <c r="C278" s="52" t="s">
        <v>315</v>
      </c>
      <c r="D278" s="54" t="s">
        <v>316</v>
      </c>
      <c r="E278" s="53" t="s">
        <v>317</v>
      </c>
      <c r="F278" s="53" t="s">
        <v>318</v>
      </c>
      <c r="G278" s="52" t="s">
        <v>134</v>
      </c>
      <c r="H278" s="52" t="s">
        <v>56</v>
      </c>
      <c r="I278" s="52" t="s">
        <v>94</v>
      </c>
      <c r="J278" s="109">
        <v>45000000000</v>
      </c>
      <c r="K278" s="52" t="s">
        <v>57</v>
      </c>
      <c r="L278" s="96">
        <v>80000</v>
      </c>
      <c r="M278" s="84">
        <v>43374</v>
      </c>
      <c r="N278" s="28">
        <v>43374</v>
      </c>
      <c r="O278" s="52" t="s">
        <v>75</v>
      </c>
      <c r="P278" s="125" t="s">
        <v>58</v>
      </c>
      <c r="Q278" s="252" t="s">
        <v>400</v>
      </c>
      <c r="X278" s="686"/>
    </row>
    <row r="279" spans="1:31" s="21" customFormat="1" ht="117.75" customHeight="1">
      <c r="A279" s="54"/>
      <c r="B279" s="54">
        <v>123</v>
      </c>
      <c r="C279" s="52" t="s">
        <v>228</v>
      </c>
      <c r="D279" s="58" t="s">
        <v>229</v>
      </c>
      <c r="E279" s="56" t="s">
        <v>230</v>
      </c>
      <c r="F279" s="53" t="s">
        <v>55</v>
      </c>
      <c r="G279" s="53">
        <v>876</v>
      </c>
      <c r="H279" s="52" t="s">
        <v>56</v>
      </c>
      <c r="I279" s="52" t="s">
        <v>94</v>
      </c>
      <c r="J279" s="109">
        <v>45000000000</v>
      </c>
      <c r="K279" s="52" t="s">
        <v>57</v>
      </c>
      <c r="L279" s="55">
        <v>10000000</v>
      </c>
      <c r="M279" s="28">
        <v>43404</v>
      </c>
      <c r="N279" s="28">
        <v>43830</v>
      </c>
      <c r="O279" s="52" t="s">
        <v>213</v>
      </c>
      <c r="P279" s="54" t="s">
        <v>58</v>
      </c>
      <c r="Q279" s="253" t="s">
        <v>389</v>
      </c>
      <c r="R279" s="543">
        <v>2500000</v>
      </c>
      <c r="S279" s="543">
        <v>7500000</v>
      </c>
      <c r="T279" s="543">
        <v>0</v>
      </c>
    </row>
    <row r="280" spans="1:31" s="21" customFormat="1" ht="81.75" customHeight="1">
      <c r="A280" s="113" t="s">
        <v>59</v>
      </c>
      <c r="B280" s="59">
        <v>136</v>
      </c>
      <c r="C280" s="58" t="s">
        <v>99</v>
      </c>
      <c r="D280" s="58" t="s">
        <v>99</v>
      </c>
      <c r="E280" s="56" t="s">
        <v>348</v>
      </c>
      <c r="F280" s="56" t="s">
        <v>55</v>
      </c>
      <c r="G280" s="59">
        <v>876</v>
      </c>
      <c r="H280" s="59" t="s">
        <v>56</v>
      </c>
      <c r="I280" s="58" t="s">
        <v>62</v>
      </c>
      <c r="J280" s="58">
        <v>45000000000</v>
      </c>
      <c r="K280" s="58" t="s">
        <v>57</v>
      </c>
      <c r="L280" s="88">
        <v>110157</v>
      </c>
      <c r="M280" s="114">
        <v>43374</v>
      </c>
      <c r="N280" s="114">
        <v>43769</v>
      </c>
      <c r="O280" s="58" t="s">
        <v>78</v>
      </c>
      <c r="P280" s="59" t="s">
        <v>58</v>
      </c>
      <c r="Q280" s="645" t="s">
        <v>543</v>
      </c>
      <c r="R280" s="505">
        <v>110157</v>
      </c>
      <c r="S280" s="543">
        <v>0</v>
      </c>
      <c r="T280" s="543">
        <v>0</v>
      </c>
    </row>
    <row r="281" spans="1:31" s="21" customFormat="1" ht="81.75" customHeight="1">
      <c r="A281" s="630"/>
      <c r="B281" s="637">
        <v>290</v>
      </c>
      <c r="C281" s="634" t="s">
        <v>173</v>
      </c>
      <c r="D281" s="634" t="s">
        <v>150</v>
      </c>
      <c r="E281" s="639" t="s">
        <v>547</v>
      </c>
      <c r="F281" s="639" t="s">
        <v>55</v>
      </c>
      <c r="G281" s="633">
        <v>642</v>
      </c>
      <c r="H281" s="634" t="s">
        <v>139</v>
      </c>
      <c r="I281" s="638" t="s">
        <v>548</v>
      </c>
      <c r="J281" s="638">
        <v>45000000000</v>
      </c>
      <c r="K281" s="638" t="s">
        <v>57</v>
      </c>
      <c r="L281" s="640">
        <v>173520</v>
      </c>
      <c r="M281" s="641">
        <v>43374</v>
      </c>
      <c r="N281" s="635">
        <v>43465</v>
      </c>
      <c r="O281" s="638" t="s">
        <v>67</v>
      </c>
      <c r="P281" s="629" t="s">
        <v>123</v>
      </c>
      <c r="Q281" s="643" t="s">
        <v>397</v>
      </c>
      <c r="R281" s="642">
        <v>173520</v>
      </c>
      <c r="S281" s="543">
        <v>0</v>
      </c>
      <c r="T281" s="543">
        <v>0</v>
      </c>
    </row>
    <row r="282" spans="1:31" s="21" customFormat="1" ht="118.5" customHeight="1">
      <c r="A282" s="648"/>
      <c r="B282" s="637">
        <v>291</v>
      </c>
      <c r="C282" s="656" t="s">
        <v>205</v>
      </c>
      <c r="D282" s="636" t="s">
        <v>537</v>
      </c>
      <c r="E282" s="660" t="s">
        <v>538</v>
      </c>
      <c r="F282" s="650" t="s">
        <v>55</v>
      </c>
      <c r="G282" s="650">
        <v>876</v>
      </c>
      <c r="H282" s="649" t="s">
        <v>56</v>
      </c>
      <c r="I282" s="649" t="s">
        <v>94</v>
      </c>
      <c r="J282" s="657">
        <v>45000000000</v>
      </c>
      <c r="K282" s="649" t="s">
        <v>57</v>
      </c>
      <c r="L282" s="658">
        <v>2729400</v>
      </c>
      <c r="M282" s="652">
        <v>43374</v>
      </c>
      <c r="N282" s="653">
        <v>43465</v>
      </c>
      <c r="O282" s="649" t="s">
        <v>75</v>
      </c>
      <c r="P282" s="636" t="s">
        <v>58</v>
      </c>
      <c r="Q282" s="654" t="s">
        <v>388</v>
      </c>
      <c r="R282" s="655">
        <v>2729400</v>
      </c>
      <c r="S282" s="543">
        <v>0</v>
      </c>
      <c r="T282" s="543">
        <v>0</v>
      </c>
    </row>
    <row r="283" spans="1:31" s="21" customFormat="1" ht="118.5" customHeight="1">
      <c r="A283" s="648"/>
      <c r="B283" s="665">
        <v>138</v>
      </c>
      <c r="C283" s="646" t="s">
        <v>131</v>
      </c>
      <c r="D283" s="646" t="s">
        <v>132</v>
      </c>
      <c r="E283" s="660" t="s">
        <v>554</v>
      </c>
      <c r="F283" s="650" t="s">
        <v>55</v>
      </c>
      <c r="G283" s="649" t="s">
        <v>134</v>
      </c>
      <c r="H283" s="649" t="s">
        <v>56</v>
      </c>
      <c r="I283" s="647" t="s">
        <v>94</v>
      </c>
      <c r="J283" s="649">
        <v>45000000000</v>
      </c>
      <c r="K283" s="649" t="s">
        <v>57</v>
      </c>
      <c r="L283" s="658">
        <v>12125194.800000001</v>
      </c>
      <c r="M283" s="653">
        <v>43374</v>
      </c>
      <c r="N283" s="653">
        <v>43799</v>
      </c>
      <c r="O283" s="649" t="s">
        <v>75</v>
      </c>
      <c r="P283" s="646" t="s">
        <v>58</v>
      </c>
      <c r="Q283" s="654" t="s">
        <v>388</v>
      </c>
      <c r="R283" s="655">
        <v>0</v>
      </c>
      <c r="S283" s="655">
        <v>12125194.800000001</v>
      </c>
      <c r="T283" s="543">
        <v>0</v>
      </c>
    </row>
    <row r="284" spans="1:31" s="21" customFormat="1" ht="98.25" customHeight="1">
      <c r="A284" s="666" t="s">
        <v>356</v>
      </c>
      <c r="B284" s="637">
        <v>293</v>
      </c>
      <c r="C284" s="649" t="s">
        <v>256</v>
      </c>
      <c r="D284" s="649" t="s">
        <v>525</v>
      </c>
      <c r="E284" s="650" t="s">
        <v>553</v>
      </c>
      <c r="F284" s="650" t="s">
        <v>55</v>
      </c>
      <c r="G284" s="649" t="s">
        <v>259</v>
      </c>
      <c r="H284" s="649" t="s">
        <v>260</v>
      </c>
      <c r="I284" s="649" t="s">
        <v>264</v>
      </c>
      <c r="J284" s="649">
        <v>45000000000</v>
      </c>
      <c r="K284" s="649" t="s">
        <v>57</v>
      </c>
      <c r="L284" s="658">
        <v>38000</v>
      </c>
      <c r="M284" s="652">
        <v>43374</v>
      </c>
      <c r="N284" s="114">
        <v>43769</v>
      </c>
      <c r="O284" s="650" t="s">
        <v>75</v>
      </c>
      <c r="P284" s="646" t="s">
        <v>58</v>
      </c>
      <c r="Q284" s="255" t="s">
        <v>390</v>
      </c>
      <c r="R284" s="655">
        <v>5000</v>
      </c>
      <c r="S284" s="543">
        <v>33000</v>
      </c>
      <c r="T284" s="543">
        <v>0</v>
      </c>
    </row>
    <row r="285" spans="1:31" ht="27.75" customHeight="1">
      <c r="A285" s="90"/>
      <c r="B285" s="93"/>
      <c r="C285" s="39"/>
      <c r="D285" s="39"/>
      <c r="E285" s="17"/>
      <c r="F285" s="26"/>
      <c r="G285" s="38"/>
      <c r="H285" s="39"/>
      <c r="I285" s="26"/>
      <c r="J285" s="49"/>
      <c r="K285" s="19"/>
      <c r="L285" s="40"/>
      <c r="M285" s="83"/>
      <c r="N285" s="86"/>
      <c r="O285" s="39"/>
      <c r="P285" s="41"/>
      <c r="Q285" s="248"/>
    </row>
    <row r="286" spans="1:31" s="112" customFormat="1" ht="51" customHeight="1">
      <c r="A286" s="70"/>
      <c r="B286" s="68"/>
      <c r="C286" s="156"/>
      <c r="D286" s="158"/>
      <c r="E286" s="158"/>
      <c r="F286" s="158"/>
      <c r="G286" s="165" t="s">
        <v>45</v>
      </c>
      <c r="H286" s="166"/>
      <c r="I286" s="166"/>
      <c r="J286" s="166"/>
      <c r="K286" s="156"/>
      <c r="L286" s="161"/>
      <c r="M286" s="162"/>
      <c r="N286" s="162"/>
      <c r="O286" s="143"/>
      <c r="P286" s="143"/>
      <c r="R286" s="175"/>
      <c r="S286" s="175"/>
      <c r="T286" s="145"/>
    </row>
    <row r="287" spans="1:31" s="21" customFormat="1" ht="93.75" customHeight="1">
      <c r="A287" s="457"/>
      <c r="B287" s="59">
        <v>147</v>
      </c>
      <c r="C287" s="58" t="s">
        <v>122</v>
      </c>
      <c r="D287" s="58" t="s">
        <v>122</v>
      </c>
      <c r="E287" s="56" t="s">
        <v>349</v>
      </c>
      <c r="F287" s="56" t="s">
        <v>55</v>
      </c>
      <c r="G287" s="59">
        <v>876</v>
      </c>
      <c r="H287" s="59" t="s">
        <v>56</v>
      </c>
      <c r="I287" s="58" t="s">
        <v>94</v>
      </c>
      <c r="J287" s="128">
        <v>45000000000</v>
      </c>
      <c r="K287" s="128" t="s">
        <v>57</v>
      </c>
      <c r="L287" s="88">
        <v>2005512</v>
      </c>
      <c r="M287" s="114">
        <v>43405</v>
      </c>
      <c r="N287" s="107">
        <v>44196</v>
      </c>
      <c r="O287" s="58" t="s">
        <v>67</v>
      </c>
      <c r="P287" s="127" t="s">
        <v>123</v>
      </c>
      <c r="Q287" s="645" t="s">
        <v>543</v>
      </c>
      <c r="R287" s="32"/>
      <c r="S287" s="32"/>
      <c r="T287" s="15"/>
    </row>
    <row r="288" spans="1:31" s="21" customFormat="1" ht="92.25" customHeight="1">
      <c r="A288" s="206" t="s">
        <v>357</v>
      </c>
      <c r="B288" s="59">
        <v>148</v>
      </c>
      <c r="C288" s="58" t="s">
        <v>122</v>
      </c>
      <c r="D288" s="58" t="s">
        <v>122</v>
      </c>
      <c r="E288" s="56" t="s">
        <v>350</v>
      </c>
      <c r="F288" s="56" t="s">
        <v>55</v>
      </c>
      <c r="G288" s="59">
        <v>876</v>
      </c>
      <c r="H288" s="59" t="s">
        <v>56</v>
      </c>
      <c r="I288" s="58" t="s">
        <v>94</v>
      </c>
      <c r="J288" s="128">
        <v>45000000000</v>
      </c>
      <c r="K288" s="128" t="s">
        <v>57</v>
      </c>
      <c r="L288" s="88">
        <v>307190</v>
      </c>
      <c r="M288" s="114">
        <v>43405</v>
      </c>
      <c r="N288" s="107">
        <v>43921</v>
      </c>
      <c r="O288" s="58" t="s">
        <v>67</v>
      </c>
      <c r="P288" s="127" t="s">
        <v>123</v>
      </c>
      <c r="Q288" s="645" t="s">
        <v>543</v>
      </c>
      <c r="R288" s="32"/>
      <c r="S288" s="32"/>
      <c r="T288" s="15"/>
    </row>
    <row r="289" spans="1:20" s="21" customFormat="1" ht="90" customHeight="1">
      <c r="A289" s="87"/>
      <c r="B289" s="59">
        <v>149</v>
      </c>
      <c r="C289" s="125" t="s">
        <v>138</v>
      </c>
      <c r="D289" s="133" t="s">
        <v>132</v>
      </c>
      <c r="E289" s="134" t="s">
        <v>140</v>
      </c>
      <c r="F289" s="53" t="s">
        <v>55</v>
      </c>
      <c r="G289" s="52" t="s">
        <v>141</v>
      </c>
      <c r="H289" s="52" t="s">
        <v>66</v>
      </c>
      <c r="I289" s="53">
        <v>601</v>
      </c>
      <c r="J289" s="52">
        <v>45000000000</v>
      </c>
      <c r="K289" s="52" t="s">
        <v>57</v>
      </c>
      <c r="L289" s="55">
        <v>402314.02</v>
      </c>
      <c r="M289" s="28">
        <v>43405</v>
      </c>
      <c r="N289" s="28">
        <v>43465</v>
      </c>
      <c r="O289" s="52" t="s">
        <v>67</v>
      </c>
      <c r="P289" s="125" t="s">
        <v>123</v>
      </c>
      <c r="Q289" s="251" t="s">
        <v>388</v>
      </c>
      <c r="R289" s="32"/>
      <c r="S289" s="32"/>
      <c r="T289" s="15"/>
    </row>
    <row r="290" spans="1:20" ht="104.25" customHeight="1">
      <c r="A290" s="87"/>
      <c r="B290" s="59">
        <v>150</v>
      </c>
      <c r="C290" s="125" t="s">
        <v>131</v>
      </c>
      <c r="D290" s="125" t="s">
        <v>132</v>
      </c>
      <c r="E290" s="134" t="s">
        <v>157</v>
      </c>
      <c r="F290" s="53" t="s">
        <v>55</v>
      </c>
      <c r="G290" s="52" t="s">
        <v>134</v>
      </c>
      <c r="H290" s="52" t="s">
        <v>56</v>
      </c>
      <c r="I290" s="133" t="s">
        <v>94</v>
      </c>
      <c r="J290" s="52">
        <v>45000000000</v>
      </c>
      <c r="K290" s="52" t="s">
        <v>57</v>
      </c>
      <c r="L290" s="55">
        <v>1087070.3999999999</v>
      </c>
      <c r="M290" s="28">
        <v>43405</v>
      </c>
      <c r="N290" s="28">
        <v>43465</v>
      </c>
      <c r="O290" s="52" t="s">
        <v>75</v>
      </c>
      <c r="P290" s="125" t="s">
        <v>58</v>
      </c>
      <c r="Q290" s="251" t="s">
        <v>388</v>
      </c>
    </row>
    <row r="291" spans="1:20" s="21" customFormat="1" ht="101.25" customHeight="1">
      <c r="A291" s="90"/>
      <c r="B291" s="664">
        <v>151</v>
      </c>
      <c r="C291" s="667" t="s">
        <v>201</v>
      </c>
      <c r="D291" s="667" t="s">
        <v>202</v>
      </c>
      <c r="E291" s="669" t="s">
        <v>203</v>
      </c>
      <c r="F291" s="669" t="s">
        <v>55</v>
      </c>
      <c r="G291" s="667" t="s">
        <v>141</v>
      </c>
      <c r="H291" s="667" t="s">
        <v>66</v>
      </c>
      <c r="I291" s="667" t="s">
        <v>555</v>
      </c>
      <c r="J291" s="667" t="s">
        <v>167</v>
      </c>
      <c r="K291" s="667" t="s">
        <v>57</v>
      </c>
      <c r="L291" s="670">
        <v>747941.45</v>
      </c>
      <c r="M291" s="668">
        <v>43405</v>
      </c>
      <c r="N291" s="668">
        <v>43435</v>
      </c>
      <c r="O291" s="667" t="s">
        <v>556</v>
      </c>
      <c r="P291" s="661" t="s">
        <v>68</v>
      </c>
      <c r="Q291" s="256" t="s">
        <v>397</v>
      </c>
      <c r="R291" s="671">
        <v>747941.45</v>
      </c>
      <c r="S291" s="359">
        <v>0</v>
      </c>
      <c r="T291" s="359">
        <v>0</v>
      </c>
    </row>
    <row r="292" spans="1:20" s="21" customFormat="1" ht="101.25" customHeight="1">
      <c r="A292" s="91"/>
      <c r="B292" s="59">
        <v>152</v>
      </c>
      <c r="C292" s="52" t="s">
        <v>180</v>
      </c>
      <c r="D292" s="52" t="s">
        <v>181</v>
      </c>
      <c r="E292" s="53" t="s">
        <v>255</v>
      </c>
      <c r="F292" s="53" t="s">
        <v>55</v>
      </c>
      <c r="G292" s="52" t="s">
        <v>134</v>
      </c>
      <c r="H292" s="52" t="s">
        <v>56</v>
      </c>
      <c r="I292" s="52" t="s">
        <v>94</v>
      </c>
      <c r="J292" s="57">
        <v>45000000000</v>
      </c>
      <c r="K292" s="58" t="s">
        <v>57</v>
      </c>
      <c r="L292" s="55">
        <v>6206616</v>
      </c>
      <c r="M292" s="28">
        <v>43405</v>
      </c>
      <c r="N292" s="28">
        <v>43831</v>
      </c>
      <c r="O292" s="52" t="s">
        <v>213</v>
      </c>
      <c r="P292" s="125" t="s">
        <v>58</v>
      </c>
      <c r="Q292" s="624" t="s">
        <v>542</v>
      </c>
      <c r="R292" s="32"/>
      <c r="S292" s="32"/>
      <c r="T292" s="15"/>
    </row>
    <row r="293" spans="1:20" s="21" customFormat="1" ht="108.75" customHeight="1">
      <c r="A293" s="206" t="s">
        <v>356</v>
      </c>
      <c r="B293" s="59">
        <v>153</v>
      </c>
      <c r="C293" s="52" t="s">
        <v>256</v>
      </c>
      <c r="D293" s="52" t="s">
        <v>525</v>
      </c>
      <c r="E293" s="53" t="s">
        <v>278</v>
      </c>
      <c r="F293" s="53" t="s">
        <v>55</v>
      </c>
      <c r="G293" s="52" t="s">
        <v>259</v>
      </c>
      <c r="H293" s="52" t="s">
        <v>260</v>
      </c>
      <c r="I293" s="52" t="s">
        <v>94</v>
      </c>
      <c r="J293" s="52">
        <v>45000000000</v>
      </c>
      <c r="K293" s="52" t="s">
        <v>57</v>
      </c>
      <c r="L293" s="55">
        <v>34320</v>
      </c>
      <c r="M293" s="28">
        <v>43405</v>
      </c>
      <c r="N293" s="28">
        <v>43405</v>
      </c>
      <c r="O293" s="53" t="s">
        <v>75</v>
      </c>
      <c r="P293" s="125" t="s">
        <v>58</v>
      </c>
      <c r="Q293" s="255" t="s">
        <v>390</v>
      </c>
      <c r="R293" s="32"/>
      <c r="S293" s="32"/>
      <c r="T293" s="15"/>
    </row>
    <row r="294" spans="1:20" s="21" customFormat="1" ht="159.75" customHeight="1">
      <c r="A294" s="206" t="s">
        <v>356</v>
      </c>
      <c r="B294" s="664">
        <v>292</v>
      </c>
      <c r="C294" s="649" t="s">
        <v>256</v>
      </c>
      <c r="D294" s="649" t="s">
        <v>529</v>
      </c>
      <c r="E294" s="644" t="s">
        <v>551</v>
      </c>
      <c r="F294" s="53" t="s">
        <v>55</v>
      </c>
      <c r="G294" s="52" t="s">
        <v>259</v>
      </c>
      <c r="H294" s="52" t="s">
        <v>260</v>
      </c>
      <c r="I294" s="52" t="s">
        <v>62</v>
      </c>
      <c r="J294" s="52">
        <v>45000000000</v>
      </c>
      <c r="K294" s="52" t="s">
        <v>57</v>
      </c>
      <c r="L294" s="55">
        <v>100000</v>
      </c>
      <c r="M294" s="28">
        <v>43405</v>
      </c>
      <c r="N294" s="28">
        <v>43465</v>
      </c>
      <c r="O294" s="53" t="s">
        <v>75</v>
      </c>
      <c r="P294" s="646" t="s">
        <v>58</v>
      </c>
      <c r="Q294" s="255" t="s">
        <v>552</v>
      </c>
      <c r="R294" s="359">
        <v>100000</v>
      </c>
      <c r="S294" s="359">
        <v>0</v>
      </c>
      <c r="T294" s="359">
        <v>0</v>
      </c>
    </row>
    <row r="295" spans="1:20" s="21" customFormat="1" ht="30" customHeight="1">
      <c r="A295" s="805"/>
      <c r="B295" s="750">
        <v>294</v>
      </c>
      <c r="C295" s="751" t="s">
        <v>111</v>
      </c>
      <c r="D295" s="688" t="s">
        <v>558</v>
      </c>
      <c r="E295" s="810" t="s">
        <v>112</v>
      </c>
      <c r="F295" s="811" t="s">
        <v>55</v>
      </c>
      <c r="G295" s="689">
        <v>796</v>
      </c>
      <c r="H295" s="688" t="s">
        <v>66</v>
      </c>
      <c r="I295" s="688" t="s">
        <v>559</v>
      </c>
      <c r="J295" s="812">
        <v>45000000000</v>
      </c>
      <c r="K295" s="813" t="s">
        <v>95</v>
      </c>
      <c r="L295" s="814">
        <v>1176365.81</v>
      </c>
      <c r="M295" s="815">
        <v>43405</v>
      </c>
      <c r="N295" s="815">
        <v>43465</v>
      </c>
      <c r="O295" s="813" t="s">
        <v>67</v>
      </c>
      <c r="P295" s="750" t="s">
        <v>68</v>
      </c>
      <c r="Q295" s="806" t="s">
        <v>543</v>
      </c>
      <c r="R295" s="807">
        <v>1176365.81</v>
      </c>
      <c r="S295" s="809">
        <v>0</v>
      </c>
      <c r="T295" s="809">
        <v>0</v>
      </c>
    </row>
    <row r="296" spans="1:20" s="21" customFormat="1" ht="30" customHeight="1">
      <c r="A296" s="805"/>
      <c r="B296" s="750"/>
      <c r="C296" s="751"/>
      <c r="D296" s="688" t="s">
        <v>558</v>
      </c>
      <c r="E296" s="810"/>
      <c r="F296" s="811"/>
      <c r="G296" s="689">
        <v>778</v>
      </c>
      <c r="H296" s="688" t="s">
        <v>560</v>
      </c>
      <c r="I296" s="688" t="s">
        <v>79</v>
      </c>
      <c r="J296" s="812"/>
      <c r="K296" s="813"/>
      <c r="L296" s="769"/>
      <c r="M296" s="815"/>
      <c r="N296" s="815"/>
      <c r="O296" s="813"/>
      <c r="P296" s="750"/>
      <c r="Q296" s="806"/>
      <c r="R296" s="808"/>
      <c r="S296" s="809"/>
      <c r="T296" s="809"/>
    </row>
    <row r="297" spans="1:20" s="21" customFormat="1" ht="30" customHeight="1">
      <c r="A297" s="805"/>
      <c r="B297" s="750"/>
      <c r="C297" s="751"/>
      <c r="D297" s="688" t="s">
        <v>561</v>
      </c>
      <c r="E297" s="810"/>
      <c r="F297" s="811"/>
      <c r="G297" s="689">
        <v>778</v>
      </c>
      <c r="H297" s="688" t="s">
        <v>560</v>
      </c>
      <c r="I297" s="688">
        <v>1</v>
      </c>
      <c r="J297" s="812"/>
      <c r="K297" s="813"/>
      <c r="L297" s="769"/>
      <c r="M297" s="815"/>
      <c r="N297" s="815"/>
      <c r="O297" s="813"/>
      <c r="P297" s="750"/>
      <c r="Q297" s="806"/>
      <c r="R297" s="808"/>
      <c r="S297" s="809"/>
      <c r="T297" s="809"/>
    </row>
    <row r="298" spans="1:20" s="21" customFormat="1" ht="30" customHeight="1">
      <c r="A298" s="805"/>
      <c r="B298" s="750"/>
      <c r="C298" s="751"/>
      <c r="D298" s="688" t="s">
        <v>562</v>
      </c>
      <c r="E298" s="810"/>
      <c r="F298" s="811"/>
      <c r="G298" s="689">
        <v>796</v>
      </c>
      <c r="H298" s="688" t="s">
        <v>66</v>
      </c>
      <c r="I298" s="688" t="s">
        <v>587</v>
      </c>
      <c r="J298" s="812"/>
      <c r="K298" s="813"/>
      <c r="L298" s="769"/>
      <c r="M298" s="815"/>
      <c r="N298" s="815"/>
      <c r="O298" s="813"/>
      <c r="P298" s="750"/>
      <c r="Q298" s="806"/>
      <c r="R298" s="808"/>
      <c r="S298" s="809"/>
      <c r="T298" s="809"/>
    </row>
    <row r="299" spans="1:20" s="21" customFormat="1" ht="30" customHeight="1">
      <c r="A299" s="805"/>
      <c r="B299" s="750"/>
      <c r="C299" s="751"/>
      <c r="D299" s="688" t="s">
        <v>563</v>
      </c>
      <c r="E299" s="810"/>
      <c r="F299" s="811"/>
      <c r="G299" s="689">
        <v>796</v>
      </c>
      <c r="H299" s="688" t="s">
        <v>66</v>
      </c>
      <c r="I299" s="688" t="s">
        <v>588</v>
      </c>
      <c r="J299" s="812"/>
      <c r="K299" s="813"/>
      <c r="L299" s="769"/>
      <c r="M299" s="815"/>
      <c r="N299" s="815"/>
      <c r="O299" s="813"/>
      <c r="P299" s="750"/>
      <c r="Q299" s="806"/>
      <c r="R299" s="808"/>
      <c r="S299" s="809"/>
      <c r="T299" s="809"/>
    </row>
    <row r="300" spans="1:20" s="21" customFormat="1" ht="30" customHeight="1">
      <c r="A300" s="805"/>
      <c r="B300" s="750"/>
      <c r="C300" s="751"/>
      <c r="D300" s="688" t="s">
        <v>563</v>
      </c>
      <c r="E300" s="810"/>
      <c r="F300" s="811"/>
      <c r="G300" s="689">
        <v>778</v>
      </c>
      <c r="H300" s="688" t="s">
        <v>560</v>
      </c>
      <c r="I300" s="688" t="s">
        <v>79</v>
      </c>
      <c r="J300" s="812"/>
      <c r="K300" s="813"/>
      <c r="L300" s="769"/>
      <c r="M300" s="815"/>
      <c r="N300" s="815"/>
      <c r="O300" s="813"/>
      <c r="P300" s="750"/>
      <c r="Q300" s="806"/>
      <c r="R300" s="808"/>
      <c r="S300" s="809"/>
      <c r="T300" s="809"/>
    </row>
    <row r="301" spans="1:20" s="21" customFormat="1" ht="30" customHeight="1">
      <c r="A301" s="805"/>
      <c r="B301" s="750"/>
      <c r="C301" s="751"/>
      <c r="D301" s="688" t="s">
        <v>564</v>
      </c>
      <c r="E301" s="810"/>
      <c r="F301" s="811"/>
      <c r="G301" s="689">
        <v>796</v>
      </c>
      <c r="H301" s="688" t="s">
        <v>66</v>
      </c>
      <c r="I301" s="688" t="s">
        <v>589</v>
      </c>
      <c r="J301" s="812"/>
      <c r="K301" s="813"/>
      <c r="L301" s="769"/>
      <c r="M301" s="815"/>
      <c r="N301" s="815"/>
      <c r="O301" s="813"/>
      <c r="P301" s="750"/>
      <c r="Q301" s="806"/>
      <c r="R301" s="808"/>
      <c r="S301" s="809"/>
      <c r="T301" s="809"/>
    </row>
    <row r="302" spans="1:20" s="21" customFormat="1" ht="30" customHeight="1">
      <c r="A302" s="805"/>
      <c r="B302" s="750"/>
      <c r="C302" s="751"/>
      <c r="D302" s="688" t="s">
        <v>565</v>
      </c>
      <c r="E302" s="810"/>
      <c r="F302" s="811"/>
      <c r="G302" s="689">
        <v>796</v>
      </c>
      <c r="H302" s="688" t="s">
        <v>66</v>
      </c>
      <c r="I302" s="688" t="s">
        <v>590</v>
      </c>
      <c r="J302" s="812"/>
      <c r="K302" s="813"/>
      <c r="L302" s="769"/>
      <c r="M302" s="815"/>
      <c r="N302" s="815"/>
      <c r="O302" s="813"/>
      <c r="P302" s="750"/>
      <c r="Q302" s="806"/>
      <c r="R302" s="808"/>
      <c r="S302" s="809"/>
      <c r="T302" s="809"/>
    </row>
    <row r="303" spans="1:20" s="21" customFormat="1" ht="30" customHeight="1">
      <c r="A303" s="805"/>
      <c r="B303" s="750"/>
      <c r="C303" s="751"/>
      <c r="D303" s="688" t="s">
        <v>566</v>
      </c>
      <c r="E303" s="810"/>
      <c r="F303" s="811"/>
      <c r="G303" s="689">
        <v>796</v>
      </c>
      <c r="H303" s="688" t="s">
        <v>66</v>
      </c>
      <c r="I303" s="688" t="s">
        <v>567</v>
      </c>
      <c r="J303" s="812"/>
      <c r="K303" s="813"/>
      <c r="L303" s="769"/>
      <c r="M303" s="815"/>
      <c r="N303" s="815"/>
      <c r="O303" s="813"/>
      <c r="P303" s="750"/>
      <c r="Q303" s="806"/>
      <c r="R303" s="808"/>
      <c r="S303" s="809"/>
      <c r="T303" s="809"/>
    </row>
    <row r="304" spans="1:20" s="21" customFormat="1" ht="30" customHeight="1">
      <c r="A304" s="805"/>
      <c r="B304" s="750"/>
      <c r="C304" s="751"/>
      <c r="D304" s="688" t="s">
        <v>568</v>
      </c>
      <c r="E304" s="810"/>
      <c r="F304" s="811"/>
      <c r="G304" s="689">
        <v>796</v>
      </c>
      <c r="H304" s="688" t="s">
        <v>66</v>
      </c>
      <c r="I304" s="688" t="s">
        <v>591</v>
      </c>
      <c r="J304" s="812"/>
      <c r="K304" s="813"/>
      <c r="L304" s="769"/>
      <c r="M304" s="815"/>
      <c r="N304" s="815"/>
      <c r="O304" s="813"/>
      <c r="P304" s="750"/>
      <c r="Q304" s="806"/>
      <c r="R304" s="808"/>
      <c r="S304" s="809"/>
      <c r="T304" s="809"/>
    </row>
    <row r="305" spans="1:20" s="21" customFormat="1" ht="30" customHeight="1">
      <c r="A305" s="805"/>
      <c r="B305" s="750"/>
      <c r="C305" s="751"/>
      <c r="D305" s="688" t="s">
        <v>569</v>
      </c>
      <c r="E305" s="810"/>
      <c r="F305" s="811"/>
      <c r="G305" s="689">
        <v>778</v>
      </c>
      <c r="H305" s="688" t="s">
        <v>560</v>
      </c>
      <c r="I305" s="688" t="s">
        <v>592</v>
      </c>
      <c r="J305" s="812"/>
      <c r="K305" s="813"/>
      <c r="L305" s="769"/>
      <c r="M305" s="815"/>
      <c r="N305" s="815"/>
      <c r="O305" s="813"/>
      <c r="P305" s="750"/>
      <c r="Q305" s="806"/>
      <c r="R305" s="808"/>
      <c r="S305" s="809"/>
      <c r="T305" s="809"/>
    </row>
    <row r="306" spans="1:20" s="21" customFormat="1" ht="30" customHeight="1">
      <c r="A306" s="805"/>
      <c r="B306" s="750"/>
      <c r="C306" s="751"/>
      <c r="D306" s="688" t="s">
        <v>569</v>
      </c>
      <c r="E306" s="810"/>
      <c r="F306" s="811"/>
      <c r="G306" s="689">
        <v>796</v>
      </c>
      <c r="H306" s="688" t="s">
        <v>66</v>
      </c>
      <c r="I306" s="688" t="s">
        <v>79</v>
      </c>
      <c r="J306" s="812"/>
      <c r="K306" s="813"/>
      <c r="L306" s="769"/>
      <c r="M306" s="815"/>
      <c r="N306" s="815"/>
      <c r="O306" s="813"/>
      <c r="P306" s="750"/>
      <c r="Q306" s="806"/>
      <c r="R306" s="808"/>
      <c r="S306" s="809"/>
      <c r="T306" s="809"/>
    </row>
    <row r="307" spans="1:20" s="21" customFormat="1" ht="30" customHeight="1">
      <c r="A307" s="805"/>
      <c r="B307" s="750"/>
      <c r="C307" s="751"/>
      <c r="D307" s="688" t="s">
        <v>570</v>
      </c>
      <c r="E307" s="810"/>
      <c r="F307" s="811"/>
      <c r="G307" s="689">
        <v>796</v>
      </c>
      <c r="H307" s="688" t="s">
        <v>66</v>
      </c>
      <c r="I307" s="688" t="s">
        <v>79</v>
      </c>
      <c r="J307" s="812"/>
      <c r="K307" s="813"/>
      <c r="L307" s="769"/>
      <c r="M307" s="815"/>
      <c r="N307" s="815"/>
      <c r="O307" s="813"/>
      <c r="P307" s="750"/>
      <c r="Q307" s="806"/>
      <c r="R307" s="808"/>
      <c r="S307" s="809"/>
      <c r="T307" s="809"/>
    </row>
    <row r="308" spans="1:20" s="21" customFormat="1" ht="30" customHeight="1">
      <c r="A308" s="805"/>
      <c r="B308" s="750"/>
      <c r="C308" s="751"/>
      <c r="D308" s="688" t="s">
        <v>571</v>
      </c>
      <c r="E308" s="810"/>
      <c r="F308" s="811"/>
      <c r="G308" s="689">
        <v>796</v>
      </c>
      <c r="H308" s="688" t="s">
        <v>66</v>
      </c>
      <c r="I308" s="688" t="s">
        <v>593</v>
      </c>
      <c r="J308" s="812"/>
      <c r="K308" s="813"/>
      <c r="L308" s="769"/>
      <c r="M308" s="815"/>
      <c r="N308" s="815"/>
      <c r="O308" s="813"/>
      <c r="P308" s="750"/>
      <c r="Q308" s="806"/>
      <c r="R308" s="808"/>
      <c r="S308" s="809"/>
      <c r="T308" s="809"/>
    </row>
    <row r="309" spans="1:20" s="21" customFormat="1" ht="30" customHeight="1">
      <c r="A309" s="805"/>
      <c r="B309" s="750"/>
      <c r="C309" s="751"/>
      <c r="D309" s="688" t="s">
        <v>572</v>
      </c>
      <c r="E309" s="810"/>
      <c r="F309" s="811"/>
      <c r="G309" s="689">
        <v>796</v>
      </c>
      <c r="H309" s="688" t="s">
        <v>66</v>
      </c>
      <c r="I309" s="688" t="s">
        <v>209</v>
      </c>
      <c r="J309" s="812"/>
      <c r="K309" s="813"/>
      <c r="L309" s="769"/>
      <c r="M309" s="815"/>
      <c r="N309" s="815"/>
      <c r="O309" s="813"/>
      <c r="P309" s="750"/>
      <c r="Q309" s="806"/>
      <c r="R309" s="808"/>
      <c r="S309" s="809"/>
      <c r="T309" s="809"/>
    </row>
    <row r="310" spans="1:20" s="21" customFormat="1" ht="30" customHeight="1">
      <c r="A310" s="805"/>
      <c r="B310" s="750"/>
      <c r="C310" s="751"/>
      <c r="D310" s="688" t="s">
        <v>573</v>
      </c>
      <c r="E310" s="810"/>
      <c r="F310" s="811"/>
      <c r="G310" s="689">
        <v>796</v>
      </c>
      <c r="H310" s="688" t="s">
        <v>66</v>
      </c>
      <c r="I310" s="688" t="s">
        <v>204</v>
      </c>
      <c r="J310" s="812"/>
      <c r="K310" s="813"/>
      <c r="L310" s="769"/>
      <c r="M310" s="815"/>
      <c r="N310" s="815"/>
      <c r="O310" s="813"/>
      <c r="P310" s="750"/>
      <c r="Q310" s="806"/>
      <c r="R310" s="808"/>
      <c r="S310" s="809"/>
      <c r="T310" s="809"/>
    </row>
    <row r="311" spans="1:20" s="21" customFormat="1" ht="30" customHeight="1">
      <c r="A311" s="805"/>
      <c r="B311" s="750"/>
      <c r="C311" s="751"/>
      <c r="D311" s="688" t="s">
        <v>574</v>
      </c>
      <c r="E311" s="810"/>
      <c r="F311" s="811"/>
      <c r="G311" s="689">
        <v>796</v>
      </c>
      <c r="H311" s="688" t="s">
        <v>66</v>
      </c>
      <c r="I311" s="688" t="s">
        <v>594</v>
      </c>
      <c r="J311" s="812"/>
      <c r="K311" s="813"/>
      <c r="L311" s="769"/>
      <c r="M311" s="815"/>
      <c r="N311" s="815"/>
      <c r="O311" s="813"/>
      <c r="P311" s="750"/>
      <c r="Q311" s="806"/>
      <c r="R311" s="808"/>
      <c r="S311" s="809"/>
      <c r="T311" s="809"/>
    </row>
    <row r="312" spans="1:20" s="21" customFormat="1" ht="30" customHeight="1">
      <c r="A312" s="805"/>
      <c r="B312" s="750"/>
      <c r="C312" s="751"/>
      <c r="D312" s="688" t="s">
        <v>575</v>
      </c>
      <c r="E312" s="810"/>
      <c r="F312" s="811"/>
      <c r="G312" s="689">
        <v>796</v>
      </c>
      <c r="H312" s="688" t="s">
        <v>66</v>
      </c>
      <c r="I312" s="688" t="s">
        <v>594</v>
      </c>
      <c r="J312" s="812"/>
      <c r="K312" s="813"/>
      <c r="L312" s="769"/>
      <c r="M312" s="815"/>
      <c r="N312" s="815"/>
      <c r="O312" s="813"/>
      <c r="P312" s="750"/>
      <c r="Q312" s="806"/>
      <c r="R312" s="808"/>
      <c r="S312" s="809"/>
      <c r="T312" s="809"/>
    </row>
    <row r="313" spans="1:20" s="21" customFormat="1" ht="30" customHeight="1">
      <c r="A313" s="805"/>
      <c r="B313" s="750"/>
      <c r="C313" s="751"/>
      <c r="D313" s="688" t="s">
        <v>576</v>
      </c>
      <c r="E313" s="810"/>
      <c r="F313" s="811"/>
      <c r="G313" s="689">
        <v>778</v>
      </c>
      <c r="H313" s="688" t="s">
        <v>560</v>
      </c>
      <c r="I313" s="688" t="s">
        <v>577</v>
      </c>
      <c r="J313" s="812"/>
      <c r="K313" s="813"/>
      <c r="L313" s="769"/>
      <c r="M313" s="815"/>
      <c r="N313" s="815"/>
      <c r="O313" s="813"/>
      <c r="P313" s="750"/>
      <c r="Q313" s="806"/>
      <c r="R313" s="808"/>
      <c r="S313" s="809"/>
      <c r="T313" s="809"/>
    </row>
    <row r="314" spans="1:20" s="21" customFormat="1" ht="30" customHeight="1">
      <c r="A314" s="805"/>
      <c r="B314" s="750"/>
      <c r="C314" s="751"/>
      <c r="D314" s="688" t="s">
        <v>578</v>
      </c>
      <c r="E314" s="810"/>
      <c r="F314" s="811"/>
      <c r="G314" s="689">
        <v>796</v>
      </c>
      <c r="H314" s="688" t="s">
        <v>66</v>
      </c>
      <c r="I314" s="688">
        <v>1</v>
      </c>
      <c r="J314" s="812"/>
      <c r="K314" s="813"/>
      <c r="L314" s="769"/>
      <c r="M314" s="815"/>
      <c r="N314" s="815"/>
      <c r="O314" s="813"/>
      <c r="P314" s="750"/>
      <c r="Q314" s="806"/>
      <c r="R314" s="808"/>
      <c r="S314" s="809"/>
      <c r="T314" s="809"/>
    </row>
    <row r="315" spans="1:20" s="21" customFormat="1" ht="30" customHeight="1">
      <c r="A315" s="805"/>
      <c r="B315" s="750"/>
      <c r="C315" s="751"/>
      <c r="D315" s="688" t="s">
        <v>579</v>
      </c>
      <c r="E315" s="810"/>
      <c r="F315" s="811"/>
      <c r="G315" s="689">
        <v>796</v>
      </c>
      <c r="H315" s="688" t="s">
        <v>66</v>
      </c>
      <c r="I315" s="688" t="s">
        <v>209</v>
      </c>
      <c r="J315" s="812"/>
      <c r="K315" s="813"/>
      <c r="L315" s="769"/>
      <c r="M315" s="815"/>
      <c r="N315" s="815"/>
      <c r="O315" s="813"/>
      <c r="P315" s="750"/>
      <c r="Q315" s="806"/>
      <c r="R315" s="808"/>
      <c r="S315" s="809"/>
      <c r="T315" s="809"/>
    </row>
    <row r="316" spans="1:20" s="21" customFormat="1" ht="30" customHeight="1">
      <c r="A316" s="805"/>
      <c r="B316" s="750"/>
      <c r="C316" s="751"/>
      <c r="D316" s="688" t="s">
        <v>580</v>
      </c>
      <c r="E316" s="810"/>
      <c r="F316" s="811"/>
      <c r="G316" s="689">
        <v>796</v>
      </c>
      <c r="H316" s="688" t="s">
        <v>66</v>
      </c>
      <c r="I316" s="688" t="s">
        <v>595</v>
      </c>
      <c r="J316" s="812"/>
      <c r="K316" s="813"/>
      <c r="L316" s="769"/>
      <c r="M316" s="815"/>
      <c r="N316" s="815"/>
      <c r="O316" s="813"/>
      <c r="P316" s="750"/>
      <c r="Q316" s="806"/>
      <c r="R316" s="808"/>
      <c r="S316" s="809"/>
      <c r="T316" s="809"/>
    </row>
    <row r="317" spans="1:20" s="21" customFormat="1" ht="30" customHeight="1">
      <c r="A317" s="805"/>
      <c r="B317" s="750"/>
      <c r="C317" s="751"/>
      <c r="D317" s="688" t="s">
        <v>581</v>
      </c>
      <c r="E317" s="810"/>
      <c r="F317" s="811"/>
      <c r="G317" s="689">
        <v>796</v>
      </c>
      <c r="H317" s="688" t="s">
        <v>66</v>
      </c>
      <c r="I317" s="688" t="s">
        <v>582</v>
      </c>
      <c r="J317" s="812"/>
      <c r="K317" s="813"/>
      <c r="L317" s="769"/>
      <c r="M317" s="815"/>
      <c r="N317" s="815"/>
      <c r="O317" s="813"/>
      <c r="P317" s="750"/>
      <c r="Q317" s="806"/>
      <c r="R317" s="808"/>
      <c r="S317" s="809"/>
      <c r="T317" s="809"/>
    </row>
    <row r="318" spans="1:20" s="21" customFormat="1" ht="30" customHeight="1">
      <c r="A318" s="805"/>
      <c r="B318" s="750"/>
      <c r="C318" s="751"/>
      <c r="D318" s="688" t="s">
        <v>583</v>
      </c>
      <c r="E318" s="810"/>
      <c r="F318" s="811"/>
      <c r="G318" s="689">
        <v>778</v>
      </c>
      <c r="H318" s="688" t="s">
        <v>560</v>
      </c>
      <c r="I318" s="688" t="s">
        <v>204</v>
      </c>
      <c r="J318" s="812"/>
      <c r="K318" s="813"/>
      <c r="L318" s="769"/>
      <c r="M318" s="815"/>
      <c r="N318" s="815"/>
      <c r="O318" s="813"/>
      <c r="P318" s="750"/>
      <c r="Q318" s="806"/>
      <c r="R318" s="808"/>
      <c r="S318" s="809"/>
      <c r="T318" s="809"/>
    </row>
    <row r="319" spans="1:20" s="21" customFormat="1" ht="30" customHeight="1">
      <c r="A319" s="805"/>
      <c r="B319" s="750"/>
      <c r="C319" s="751"/>
      <c r="D319" s="688" t="s">
        <v>583</v>
      </c>
      <c r="E319" s="810"/>
      <c r="F319" s="811"/>
      <c r="G319" s="689">
        <v>796</v>
      </c>
      <c r="H319" s="688" t="s">
        <v>66</v>
      </c>
      <c r="I319" s="688" t="s">
        <v>548</v>
      </c>
      <c r="J319" s="812"/>
      <c r="K319" s="813"/>
      <c r="L319" s="769"/>
      <c r="M319" s="815"/>
      <c r="N319" s="815"/>
      <c r="O319" s="813"/>
      <c r="P319" s="750"/>
      <c r="Q319" s="806"/>
      <c r="R319" s="808"/>
      <c r="S319" s="809"/>
      <c r="T319" s="809"/>
    </row>
    <row r="320" spans="1:20" s="21" customFormat="1" ht="30" customHeight="1">
      <c r="A320" s="805"/>
      <c r="B320" s="750"/>
      <c r="C320" s="751"/>
      <c r="D320" s="688" t="s">
        <v>584</v>
      </c>
      <c r="E320" s="810"/>
      <c r="F320" s="811"/>
      <c r="G320" s="689">
        <v>796</v>
      </c>
      <c r="H320" s="688" t="s">
        <v>66</v>
      </c>
      <c r="I320" s="688" t="s">
        <v>585</v>
      </c>
      <c r="J320" s="812"/>
      <c r="K320" s="813"/>
      <c r="L320" s="769"/>
      <c r="M320" s="815"/>
      <c r="N320" s="815"/>
      <c r="O320" s="813"/>
      <c r="P320" s="750"/>
      <c r="Q320" s="806"/>
      <c r="R320" s="808"/>
      <c r="S320" s="809"/>
      <c r="T320" s="809"/>
    </row>
    <row r="321" spans="1:23" s="21" customFormat="1" ht="30" customHeight="1">
      <c r="A321" s="805"/>
      <c r="B321" s="750"/>
      <c r="C321" s="751"/>
      <c r="D321" s="688" t="s">
        <v>586</v>
      </c>
      <c r="E321" s="810"/>
      <c r="F321" s="811"/>
      <c r="G321" s="689">
        <v>796</v>
      </c>
      <c r="H321" s="688" t="s">
        <v>66</v>
      </c>
      <c r="I321" s="688" t="s">
        <v>596</v>
      </c>
      <c r="J321" s="812"/>
      <c r="K321" s="813"/>
      <c r="L321" s="719"/>
      <c r="M321" s="815"/>
      <c r="N321" s="815"/>
      <c r="O321" s="813"/>
      <c r="P321" s="750"/>
      <c r="Q321" s="806"/>
      <c r="R321" s="712"/>
      <c r="S321" s="809"/>
      <c r="T321" s="809"/>
    </row>
    <row r="322" spans="1:23" s="21" customFormat="1" ht="109.5" customHeight="1">
      <c r="A322" s="683"/>
      <c r="B322" s="691">
        <v>9</v>
      </c>
      <c r="C322" s="684" t="s">
        <v>131</v>
      </c>
      <c r="D322" s="684" t="s">
        <v>132</v>
      </c>
      <c r="E322" s="697" t="s">
        <v>598</v>
      </c>
      <c r="F322" s="693" t="s">
        <v>55</v>
      </c>
      <c r="G322" s="687" t="s">
        <v>134</v>
      </c>
      <c r="H322" s="687" t="s">
        <v>56</v>
      </c>
      <c r="I322" s="693" t="s">
        <v>94</v>
      </c>
      <c r="J322" s="687">
        <v>45000000000</v>
      </c>
      <c r="K322" s="687" t="s">
        <v>57</v>
      </c>
      <c r="L322" s="698">
        <v>12125194.800000001</v>
      </c>
      <c r="M322" s="699">
        <v>43405</v>
      </c>
      <c r="N322" s="699">
        <v>43830</v>
      </c>
      <c r="O322" s="687" t="s">
        <v>75</v>
      </c>
      <c r="P322" s="684" t="s">
        <v>58</v>
      </c>
      <c r="Q322" s="251" t="s">
        <v>388</v>
      </c>
      <c r="R322" s="692">
        <v>0</v>
      </c>
      <c r="S322" s="692">
        <v>12125194.800000001</v>
      </c>
      <c r="T322" s="692">
        <v>0</v>
      </c>
    </row>
    <row r="323" spans="1:23" s="21" customFormat="1" ht="105" customHeight="1">
      <c r="A323" s="694" t="s">
        <v>158</v>
      </c>
      <c r="B323" s="637">
        <v>156</v>
      </c>
      <c r="C323" s="684" t="s">
        <v>159</v>
      </c>
      <c r="D323" s="685" t="s">
        <v>160</v>
      </c>
      <c r="E323" s="697" t="s">
        <v>161</v>
      </c>
      <c r="F323" s="693" t="s">
        <v>318</v>
      </c>
      <c r="G323" s="687" t="s">
        <v>134</v>
      </c>
      <c r="H323" s="687" t="s">
        <v>56</v>
      </c>
      <c r="I323" s="685">
        <v>1</v>
      </c>
      <c r="J323" s="687">
        <v>45000000000</v>
      </c>
      <c r="K323" s="695" t="s">
        <v>57</v>
      </c>
      <c r="L323" s="696">
        <v>1096400</v>
      </c>
      <c r="M323" s="699">
        <v>43405</v>
      </c>
      <c r="N323" s="690">
        <v>43830</v>
      </c>
      <c r="O323" s="687" t="s">
        <v>75</v>
      </c>
      <c r="P323" s="684" t="s">
        <v>58</v>
      </c>
      <c r="Q323" s="251" t="s">
        <v>388</v>
      </c>
      <c r="R323" s="692">
        <v>0</v>
      </c>
      <c r="S323" s="692">
        <v>1096400</v>
      </c>
      <c r="T323" s="692">
        <v>0</v>
      </c>
    </row>
    <row r="324" spans="1:23" s="21" customFormat="1" ht="29.25" customHeight="1">
      <c r="A324" s="674"/>
      <c r="B324" s="675"/>
      <c r="C324" s="679"/>
      <c r="D324" s="679"/>
      <c r="E324" s="104"/>
      <c r="F324" s="680"/>
      <c r="G324" s="679"/>
      <c r="H324" s="679"/>
      <c r="I324" s="679"/>
      <c r="J324" s="680"/>
      <c r="K324" s="679"/>
      <c r="L324" s="105"/>
      <c r="M324" s="106"/>
      <c r="N324" s="106"/>
      <c r="O324" s="679"/>
      <c r="P324" s="681"/>
      <c r="Q324" s="682"/>
      <c r="R324" s="32"/>
      <c r="S324" s="32"/>
      <c r="T324" s="15"/>
    </row>
    <row r="325" spans="1:23" s="112" customFormat="1" ht="53.25" customHeight="1">
      <c r="A325" s="70"/>
      <c r="B325" s="68"/>
      <c r="C325" s="156"/>
      <c r="D325" s="158"/>
      <c r="E325" s="158"/>
      <c r="F325" s="158"/>
      <c r="G325" s="165" t="s">
        <v>46</v>
      </c>
      <c r="H325" s="166"/>
      <c r="I325" s="166"/>
      <c r="J325" s="166"/>
      <c r="K325" s="156"/>
      <c r="L325" s="161"/>
      <c r="M325" s="162"/>
      <c r="N325" s="162"/>
      <c r="O325" s="143"/>
      <c r="P325" s="143"/>
      <c r="R325" s="175"/>
      <c r="S325" s="175"/>
      <c r="T325" s="145"/>
    </row>
    <row r="326" spans="1:23" s="22" customFormat="1" ht="91.5" customHeight="1">
      <c r="A326" s="113" t="s">
        <v>124</v>
      </c>
      <c r="B326" s="59">
        <v>154</v>
      </c>
      <c r="C326" s="128" t="s">
        <v>125</v>
      </c>
      <c r="D326" s="128" t="s">
        <v>125</v>
      </c>
      <c r="E326" s="56" t="s">
        <v>126</v>
      </c>
      <c r="F326" s="56" t="s">
        <v>127</v>
      </c>
      <c r="G326" s="59">
        <v>876</v>
      </c>
      <c r="H326" s="59" t="s">
        <v>56</v>
      </c>
      <c r="I326" s="128" t="s">
        <v>94</v>
      </c>
      <c r="J326" s="128">
        <v>45000000000</v>
      </c>
      <c r="K326" s="128" t="s">
        <v>57</v>
      </c>
      <c r="L326" s="88">
        <v>2000000</v>
      </c>
      <c r="M326" s="131">
        <v>43435</v>
      </c>
      <c r="N326" s="131">
        <v>43465</v>
      </c>
      <c r="O326" s="58" t="s">
        <v>75</v>
      </c>
      <c r="P326" s="127" t="s">
        <v>58</v>
      </c>
      <c r="Q326" s="645" t="s">
        <v>543</v>
      </c>
      <c r="R326" s="301"/>
      <c r="S326" s="301"/>
      <c r="T326" s="67"/>
    </row>
    <row r="327" spans="1:23" s="22" customFormat="1" ht="108" customHeight="1">
      <c r="A327" s="87"/>
      <c r="B327" s="54">
        <v>155</v>
      </c>
      <c r="C327" s="52" t="s">
        <v>128</v>
      </c>
      <c r="D327" s="52" t="s">
        <v>129</v>
      </c>
      <c r="E327" s="53" t="s">
        <v>130</v>
      </c>
      <c r="F327" s="53" t="s">
        <v>55</v>
      </c>
      <c r="G327" s="54">
        <v>876</v>
      </c>
      <c r="H327" s="54" t="s">
        <v>56</v>
      </c>
      <c r="I327" s="52" t="s">
        <v>94</v>
      </c>
      <c r="J327" s="53">
        <v>45000000000</v>
      </c>
      <c r="K327" s="52" t="s">
        <v>57</v>
      </c>
      <c r="L327" s="55">
        <v>1819584</v>
      </c>
      <c r="M327" s="28">
        <v>43435</v>
      </c>
      <c r="N327" s="28">
        <v>43496</v>
      </c>
      <c r="O327" s="52" t="s">
        <v>78</v>
      </c>
      <c r="P327" s="125" t="s">
        <v>58</v>
      </c>
      <c r="Q327" s="251" t="s">
        <v>388</v>
      </c>
      <c r="R327" s="301"/>
      <c r="S327" s="301"/>
      <c r="T327" s="67"/>
    </row>
    <row r="328" spans="1:23" s="21" customFormat="1" ht="104.25" customHeight="1">
      <c r="A328" s="113" t="s">
        <v>154</v>
      </c>
      <c r="B328" s="54">
        <v>157</v>
      </c>
      <c r="C328" s="89" t="s">
        <v>173</v>
      </c>
      <c r="D328" s="89" t="s">
        <v>150</v>
      </c>
      <c r="E328" s="52" t="s">
        <v>351</v>
      </c>
      <c r="F328" s="53" t="s">
        <v>55</v>
      </c>
      <c r="G328" s="52" t="s">
        <v>151</v>
      </c>
      <c r="H328" s="58" t="s">
        <v>139</v>
      </c>
      <c r="I328" s="52" t="s">
        <v>94</v>
      </c>
      <c r="J328" s="52" t="s">
        <v>167</v>
      </c>
      <c r="K328" s="52" t="s">
        <v>57</v>
      </c>
      <c r="L328" s="55">
        <v>199000</v>
      </c>
      <c r="M328" s="28">
        <v>43435</v>
      </c>
      <c r="N328" s="28">
        <v>43435</v>
      </c>
      <c r="O328" s="52" t="s">
        <v>75</v>
      </c>
      <c r="P328" s="125" t="s">
        <v>58</v>
      </c>
      <c r="Q328" s="256" t="s">
        <v>397</v>
      </c>
      <c r="R328" s="32"/>
      <c r="S328" s="32"/>
      <c r="T328" s="15"/>
    </row>
    <row r="329" spans="1:23" s="21" customFormat="1" ht="89.25" customHeight="1">
      <c r="A329" s="75"/>
      <c r="B329" s="59">
        <v>158</v>
      </c>
      <c r="C329" s="52" t="s">
        <v>195</v>
      </c>
      <c r="D329" s="52" t="s">
        <v>196</v>
      </c>
      <c r="E329" s="53" t="s">
        <v>197</v>
      </c>
      <c r="F329" s="53" t="s">
        <v>55</v>
      </c>
      <c r="G329" s="52" t="s">
        <v>151</v>
      </c>
      <c r="H329" s="58" t="s">
        <v>139</v>
      </c>
      <c r="I329" s="52" t="s">
        <v>94</v>
      </c>
      <c r="J329" s="52" t="s">
        <v>167</v>
      </c>
      <c r="K329" s="52" t="s">
        <v>57</v>
      </c>
      <c r="L329" s="55">
        <v>714097.54</v>
      </c>
      <c r="M329" s="28">
        <v>43435</v>
      </c>
      <c r="N329" s="28">
        <v>43831</v>
      </c>
      <c r="O329" s="52" t="s">
        <v>75</v>
      </c>
      <c r="P329" s="125" t="s">
        <v>58</v>
      </c>
      <c r="Q329" s="256" t="s">
        <v>397</v>
      </c>
      <c r="R329" s="32"/>
      <c r="S329" s="32"/>
      <c r="T329" s="15"/>
    </row>
    <row r="330" spans="1:23" s="21" customFormat="1" ht="83.25" customHeight="1">
      <c r="A330" s="74"/>
      <c r="B330" s="54">
        <v>159</v>
      </c>
      <c r="C330" s="52" t="s">
        <v>195</v>
      </c>
      <c r="D330" s="52" t="s">
        <v>196</v>
      </c>
      <c r="E330" s="53" t="s">
        <v>197</v>
      </c>
      <c r="F330" s="53" t="s">
        <v>55</v>
      </c>
      <c r="G330" s="52" t="s">
        <v>151</v>
      </c>
      <c r="H330" s="58" t="s">
        <v>139</v>
      </c>
      <c r="I330" s="52" t="s">
        <v>94</v>
      </c>
      <c r="J330" s="52" t="s">
        <v>167</v>
      </c>
      <c r="K330" s="52" t="s">
        <v>57</v>
      </c>
      <c r="L330" s="55">
        <v>2050297.09</v>
      </c>
      <c r="M330" s="28">
        <v>43435</v>
      </c>
      <c r="N330" s="28">
        <v>43831</v>
      </c>
      <c r="O330" s="52" t="s">
        <v>75</v>
      </c>
      <c r="P330" s="125" t="s">
        <v>58</v>
      </c>
      <c r="Q330" s="256" t="s">
        <v>397</v>
      </c>
      <c r="R330" s="32"/>
      <c r="S330" s="32"/>
      <c r="T330" s="15"/>
    </row>
    <row r="331" spans="1:23" s="21" customFormat="1" ht="81.75" customHeight="1">
      <c r="A331" s="74"/>
      <c r="B331" s="59">
        <v>160</v>
      </c>
      <c r="C331" s="52" t="s">
        <v>195</v>
      </c>
      <c r="D331" s="52" t="s">
        <v>196</v>
      </c>
      <c r="E331" s="53" t="s">
        <v>197</v>
      </c>
      <c r="F331" s="53" t="s">
        <v>55</v>
      </c>
      <c r="G331" s="52" t="s">
        <v>151</v>
      </c>
      <c r="H331" s="58" t="s">
        <v>139</v>
      </c>
      <c r="I331" s="52" t="s">
        <v>94</v>
      </c>
      <c r="J331" s="52" t="s">
        <v>167</v>
      </c>
      <c r="K331" s="52" t="s">
        <v>57</v>
      </c>
      <c r="L331" s="55">
        <v>99120</v>
      </c>
      <c r="M331" s="28">
        <v>43435</v>
      </c>
      <c r="N331" s="28">
        <v>43800</v>
      </c>
      <c r="O331" s="52" t="s">
        <v>75</v>
      </c>
      <c r="P331" s="125" t="s">
        <v>58</v>
      </c>
      <c r="Q331" s="256" t="s">
        <v>397</v>
      </c>
      <c r="R331" s="32"/>
      <c r="S331" s="32"/>
      <c r="T331" s="15"/>
    </row>
    <row r="332" spans="1:23" ht="108.75" customHeight="1">
      <c r="A332" s="113" t="s">
        <v>335</v>
      </c>
      <c r="B332" s="54">
        <v>161</v>
      </c>
      <c r="C332" s="58" t="s">
        <v>332</v>
      </c>
      <c r="D332" s="58" t="s">
        <v>333</v>
      </c>
      <c r="E332" s="53" t="s">
        <v>334</v>
      </c>
      <c r="F332" s="53" t="s">
        <v>318</v>
      </c>
      <c r="G332" s="54">
        <v>876</v>
      </c>
      <c r="H332" s="59" t="s">
        <v>56</v>
      </c>
      <c r="I332" s="52" t="s">
        <v>94</v>
      </c>
      <c r="J332" s="52" t="s">
        <v>167</v>
      </c>
      <c r="K332" s="58" t="s">
        <v>57</v>
      </c>
      <c r="L332" s="88">
        <v>3000000</v>
      </c>
      <c r="M332" s="107">
        <v>43435</v>
      </c>
      <c r="N332" s="107">
        <v>43889</v>
      </c>
      <c r="O332" s="52" t="s">
        <v>75</v>
      </c>
      <c r="P332" s="54" t="s">
        <v>58</v>
      </c>
      <c r="Q332" s="257" t="s">
        <v>402</v>
      </c>
      <c r="R332" s="299"/>
      <c r="S332" s="299"/>
      <c r="T332" s="47"/>
      <c r="U332" s="45"/>
      <c r="V332" s="46"/>
      <c r="W332" s="47"/>
    </row>
    <row r="333" spans="1:23" s="21" customFormat="1" ht="30" customHeight="1">
      <c r="A333" s="90"/>
      <c r="B333" s="75"/>
      <c r="C333" s="81"/>
      <c r="D333" s="81"/>
      <c r="E333" s="77"/>
      <c r="F333" s="77"/>
      <c r="G333" s="78"/>
      <c r="H333" s="78"/>
      <c r="I333" s="76"/>
      <c r="J333" s="76"/>
      <c r="K333" s="76"/>
      <c r="L333" s="79"/>
      <c r="M333" s="80"/>
      <c r="N333" s="83"/>
      <c r="O333" s="76"/>
      <c r="P333" s="75"/>
      <c r="Q333" s="261"/>
      <c r="R333" s="32"/>
      <c r="S333" s="32"/>
      <c r="T333" s="15"/>
    </row>
    <row r="334" spans="1:23" s="22" customFormat="1" ht="27.75" customHeight="1">
      <c r="A334" s="67"/>
      <c r="B334" s="15"/>
      <c r="C334" s="33"/>
      <c r="D334" s="33"/>
      <c r="E334" s="63"/>
      <c r="F334" s="31"/>
      <c r="G334" s="31"/>
      <c r="H334" s="33"/>
      <c r="I334" s="31"/>
      <c r="J334" s="64"/>
      <c r="K334" s="33"/>
      <c r="L334" s="32"/>
      <c r="M334" s="65"/>
      <c r="N334" s="65"/>
      <c r="O334" s="33"/>
      <c r="P334" s="15"/>
      <c r="R334" s="301"/>
      <c r="S334" s="301"/>
      <c r="T334" s="67"/>
    </row>
    <row r="335" spans="1:23" s="22" customFormat="1" ht="26.25" customHeight="1">
      <c r="A335" s="67"/>
      <c r="B335" s="68"/>
      <c r="C335" s="33"/>
      <c r="D335" s="33"/>
      <c r="E335" s="31"/>
      <c r="F335" s="31"/>
      <c r="G335" s="33"/>
      <c r="H335" s="36"/>
      <c r="I335" s="33"/>
      <c r="J335" s="33"/>
      <c r="K335" s="36"/>
      <c r="L335" s="32"/>
      <c r="M335" s="37"/>
      <c r="N335" s="37"/>
      <c r="O335" s="31"/>
      <c r="P335" s="15"/>
      <c r="R335" s="301"/>
      <c r="S335" s="301"/>
      <c r="T335" s="67"/>
    </row>
    <row r="336" spans="1:23" s="21" customFormat="1" ht="27.75" customHeight="1">
      <c r="A336" s="30"/>
      <c r="B336" s="767" t="s">
        <v>26</v>
      </c>
      <c r="C336" s="768"/>
      <c r="D336" s="768"/>
      <c r="E336" s="768"/>
      <c r="F336" s="768"/>
      <c r="G336" s="768"/>
      <c r="H336" s="768"/>
      <c r="I336" s="768"/>
      <c r="J336" s="768"/>
      <c r="K336" s="768"/>
      <c r="L336" s="768"/>
      <c r="M336" s="768"/>
      <c r="N336" s="768"/>
      <c r="O336" s="768"/>
      <c r="P336" s="768"/>
      <c r="R336" s="32"/>
      <c r="S336" s="32"/>
      <c r="T336" s="15"/>
    </row>
    <row r="337" spans="1:20" s="21" customFormat="1" ht="61.5" customHeight="1">
      <c r="A337" s="30"/>
      <c r="B337" s="766" t="s">
        <v>49</v>
      </c>
      <c r="C337" s="766"/>
      <c r="D337" s="766"/>
      <c r="E337" s="766"/>
      <c r="F337" s="766"/>
      <c r="G337" s="766"/>
      <c r="H337" s="766"/>
      <c r="I337" s="766"/>
      <c r="J337" s="766"/>
      <c r="K337" s="766"/>
      <c r="L337" s="766"/>
      <c r="M337" s="766"/>
      <c r="N337" s="755">
        <f>SUM(L22:L334)</f>
        <v>1739191558.2</v>
      </c>
      <c r="O337" s="755"/>
      <c r="P337" s="66" t="s">
        <v>33</v>
      </c>
      <c r="R337" s="32"/>
      <c r="S337" s="32"/>
      <c r="T337" s="15"/>
    </row>
    <row r="338" spans="1:20" s="21" customFormat="1" ht="48.75" customHeight="1">
      <c r="A338" s="30"/>
      <c r="B338" s="754" t="s">
        <v>32</v>
      </c>
      <c r="C338" s="754"/>
      <c r="D338" s="754"/>
      <c r="E338" s="754"/>
      <c r="F338" s="754"/>
      <c r="G338" s="754"/>
      <c r="H338" s="754"/>
      <c r="I338" s="754"/>
      <c r="J338" s="754"/>
      <c r="K338" s="754"/>
      <c r="L338" s="754"/>
      <c r="M338" s="754"/>
      <c r="N338" s="755">
        <f>L27+L124+L34+L37+L121+L53+L181+L182+L183+L280+L262+L277+L326+L323+L332+L64+L65+L66+L109+L110+L111+L112+L113+L185+L249+L288+L293+L328+L32+L171+L172+L207+L225+L242+L254+L268+L273+L294+L284</f>
        <v>154757331.79999998</v>
      </c>
      <c r="O338" s="755"/>
      <c r="P338" s="136" t="s">
        <v>30</v>
      </c>
      <c r="R338" s="32"/>
      <c r="S338" s="32"/>
      <c r="T338" s="15"/>
    </row>
    <row r="339" spans="1:20" ht="46.5" customHeight="1">
      <c r="B339" s="754" t="s">
        <v>31</v>
      </c>
      <c r="C339" s="754"/>
      <c r="D339" s="754"/>
      <c r="E339" s="754"/>
      <c r="F339" s="754"/>
      <c r="G339" s="754"/>
      <c r="H339" s="754"/>
      <c r="I339" s="754"/>
      <c r="J339" s="754"/>
      <c r="K339" s="754"/>
      <c r="L339" s="754"/>
      <c r="M339" s="755">
        <f>SUM(L352:L417)</f>
        <v>619334441.66999996</v>
      </c>
      <c r="N339" s="755"/>
      <c r="O339" s="136" t="s">
        <v>30</v>
      </c>
      <c r="P339" s="146">
        <f>M339/(N337-N338)</f>
        <v>0.39088681079377618</v>
      </c>
    </row>
    <row r="340" spans="1:20" ht="49.5" customHeight="1">
      <c r="A340" s="47"/>
      <c r="B340" s="764" t="s">
        <v>50</v>
      </c>
      <c r="C340" s="764"/>
      <c r="D340" s="764"/>
      <c r="E340" s="764"/>
      <c r="F340" s="764"/>
      <c r="G340" s="764"/>
      <c r="H340" s="764"/>
      <c r="I340" s="764"/>
      <c r="J340" s="764"/>
      <c r="K340" s="764"/>
      <c r="L340" s="764"/>
      <c r="M340" s="764"/>
      <c r="N340" s="764"/>
      <c r="O340" s="764"/>
      <c r="P340" s="764"/>
    </row>
    <row r="341" spans="1:20" ht="76.5" customHeight="1">
      <c r="A341" s="47"/>
      <c r="B341" s="764" t="s">
        <v>51</v>
      </c>
      <c r="C341" s="764"/>
      <c r="D341" s="764"/>
      <c r="E341" s="764"/>
      <c r="F341" s="764"/>
      <c r="G341" s="764"/>
      <c r="H341" s="764"/>
      <c r="I341" s="764"/>
      <c r="J341" s="764"/>
      <c r="K341" s="764"/>
      <c r="L341" s="764"/>
      <c r="M341" s="764"/>
      <c r="N341" s="764"/>
      <c r="O341" s="764"/>
      <c r="P341" s="764"/>
    </row>
    <row r="342" spans="1:20" ht="49.5" customHeight="1">
      <c r="A342" s="47"/>
      <c r="B342" s="749" t="s">
        <v>52</v>
      </c>
      <c r="C342" s="749"/>
      <c r="D342" s="749"/>
      <c r="E342" s="749"/>
      <c r="F342" s="749"/>
      <c r="G342" s="749"/>
      <c r="H342" s="749"/>
      <c r="I342" s="749"/>
      <c r="J342" s="749"/>
      <c r="K342" s="749"/>
      <c r="L342" s="749"/>
      <c r="M342" s="749"/>
      <c r="N342" s="749"/>
      <c r="O342" s="749"/>
      <c r="P342" s="749"/>
    </row>
    <row r="343" spans="1:20" ht="69.75" customHeight="1">
      <c r="A343" s="47"/>
      <c r="B343" s="749" t="s">
        <v>53</v>
      </c>
      <c r="C343" s="749"/>
      <c r="D343" s="749"/>
      <c r="E343" s="749"/>
      <c r="F343" s="749"/>
      <c r="G343" s="749"/>
      <c r="H343" s="749"/>
      <c r="I343" s="749"/>
      <c r="J343" s="749"/>
      <c r="K343" s="749"/>
      <c r="L343" s="749"/>
      <c r="M343" s="749"/>
      <c r="N343" s="749"/>
      <c r="O343" s="749"/>
      <c r="P343" s="749"/>
    </row>
    <row r="344" spans="1:20" ht="49.5" customHeight="1">
      <c r="A344" s="47"/>
      <c r="B344" s="749" t="s">
        <v>54</v>
      </c>
      <c r="C344" s="749"/>
      <c r="D344" s="749"/>
      <c r="E344" s="749"/>
      <c r="F344" s="749"/>
      <c r="G344" s="749"/>
      <c r="H344" s="749"/>
      <c r="I344" s="749"/>
      <c r="J344" s="749"/>
      <c r="K344" s="749"/>
      <c r="L344" s="749"/>
      <c r="M344" s="749"/>
      <c r="N344" s="749"/>
      <c r="O344" s="749"/>
      <c r="P344" s="749"/>
    </row>
    <row r="345" spans="1:20" ht="45.75" customHeight="1">
      <c r="A345" s="47"/>
      <c r="B345" s="266"/>
      <c r="C345" s="266"/>
      <c r="D345" s="266"/>
      <c r="E345" s="266"/>
      <c r="F345" s="266"/>
      <c r="G345" s="266"/>
      <c r="H345" s="266"/>
      <c r="I345" s="266"/>
      <c r="J345" s="266"/>
      <c r="K345" s="266"/>
      <c r="L345" s="266"/>
      <c r="M345" s="266"/>
      <c r="N345" s="266"/>
      <c r="O345" s="266"/>
      <c r="P345" s="266"/>
    </row>
    <row r="346" spans="1:20" ht="223.5" hidden="1" customHeight="1">
      <c r="A346" s="47"/>
      <c r="B346" s="266"/>
      <c r="C346" s="266"/>
      <c r="D346" s="266"/>
      <c r="E346" s="266"/>
      <c r="F346" s="266"/>
      <c r="G346" s="266"/>
      <c r="H346" s="266"/>
      <c r="I346" s="266"/>
      <c r="J346" s="266"/>
      <c r="K346" s="266"/>
      <c r="L346" s="266"/>
      <c r="M346" s="266"/>
      <c r="N346" s="266"/>
      <c r="O346" s="266"/>
      <c r="P346" s="266"/>
    </row>
    <row r="347" spans="1:20" ht="28.5" customHeight="1">
      <c r="A347" s="748" t="s">
        <v>47</v>
      </c>
      <c r="B347" s="756" t="s">
        <v>0</v>
      </c>
      <c r="C347" s="737" t="s">
        <v>8</v>
      </c>
      <c r="D347" s="737" t="s">
        <v>18</v>
      </c>
      <c r="E347" s="737" t="s">
        <v>14</v>
      </c>
      <c r="F347" s="737"/>
      <c r="G347" s="737"/>
      <c r="H347" s="737"/>
      <c r="I347" s="737"/>
      <c r="J347" s="737"/>
      <c r="K347" s="737"/>
      <c r="L347" s="737"/>
      <c r="M347" s="737"/>
      <c r="N347" s="737"/>
      <c r="O347" s="737" t="s">
        <v>1</v>
      </c>
      <c r="P347" s="737" t="s">
        <v>15</v>
      </c>
      <c r="Q347" s="731" t="s">
        <v>386</v>
      </c>
    </row>
    <row r="348" spans="1:20" ht="56.25" customHeight="1">
      <c r="A348" s="748"/>
      <c r="B348" s="756"/>
      <c r="C348" s="737"/>
      <c r="D348" s="737"/>
      <c r="E348" s="765" t="s">
        <v>9</v>
      </c>
      <c r="F348" s="765" t="s">
        <v>10</v>
      </c>
      <c r="G348" s="737" t="s">
        <v>2</v>
      </c>
      <c r="H348" s="737"/>
      <c r="I348" s="737" t="s">
        <v>16</v>
      </c>
      <c r="J348" s="737" t="s">
        <v>11</v>
      </c>
      <c r="K348" s="737"/>
      <c r="L348" s="772" t="s">
        <v>12</v>
      </c>
      <c r="M348" s="737" t="s">
        <v>13</v>
      </c>
      <c r="N348" s="737"/>
      <c r="O348" s="737"/>
      <c r="P348" s="737"/>
      <c r="Q348" s="734"/>
    </row>
    <row r="349" spans="1:20" ht="22.5" customHeight="1">
      <c r="A349" s="748"/>
      <c r="B349" s="756"/>
      <c r="C349" s="737"/>
      <c r="D349" s="737"/>
      <c r="E349" s="765"/>
      <c r="F349" s="765"/>
      <c r="G349" s="737"/>
      <c r="H349" s="737"/>
      <c r="I349" s="737"/>
      <c r="J349" s="737"/>
      <c r="K349" s="737"/>
      <c r="L349" s="772"/>
      <c r="M349" s="737" t="s">
        <v>3</v>
      </c>
      <c r="N349" s="737" t="s">
        <v>4</v>
      </c>
      <c r="O349" s="737"/>
      <c r="P349" s="737"/>
      <c r="Q349" s="734"/>
    </row>
    <row r="350" spans="1:20" ht="73.5" customHeight="1">
      <c r="A350" s="748"/>
      <c r="B350" s="756"/>
      <c r="C350" s="737"/>
      <c r="D350" s="737"/>
      <c r="E350" s="765"/>
      <c r="F350" s="765"/>
      <c r="G350" s="138" t="s">
        <v>5</v>
      </c>
      <c r="H350" s="138" t="s">
        <v>6</v>
      </c>
      <c r="I350" s="737"/>
      <c r="J350" s="138" t="s">
        <v>7</v>
      </c>
      <c r="K350" s="138" t="s">
        <v>6</v>
      </c>
      <c r="L350" s="772"/>
      <c r="M350" s="737"/>
      <c r="N350" s="737"/>
      <c r="O350" s="737"/>
      <c r="P350" s="138" t="s">
        <v>17</v>
      </c>
      <c r="Q350" s="732"/>
    </row>
    <row r="351" spans="1:20" ht="32.25" customHeight="1">
      <c r="A351" s="71"/>
      <c r="B351" s="29">
        <v>1</v>
      </c>
      <c r="C351" s="137">
        <v>2</v>
      </c>
      <c r="D351" s="137">
        <v>3</v>
      </c>
      <c r="E351" s="135">
        <v>4</v>
      </c>
      <c r="F351" s="135">
        <v>5</v>
      </c>
      <c r="G351" s="138">
        <v>6</v>
      </c>
      <c r="H351" s="138">
        <v>7</v>
      </c>
      <c r="I351" s="138">
        <v>8</v>
      </c>
      <c r="J351" s="138">
        <v>9</v>
      </c>
      <c r="K351" s="138">
        <v>10</v>
      </c>
      <c r="L351" s="3">
        <v>11</v>
      </c>
      <c r="M351" s="137">
        <v>12</v>
      </c>
      <c r="N351" s="137">
        <v>13</v>
      </c>
      <c r="O351" s="137">
        <v>14</v>
      </c>
      <c r="P351" s="137">
        <v>15</v>
      </c>
      <c r="Q351" s="256">
        <v>16</v>
      </c>
    </row>
    <row r="352" spans="1:20" s="110" customFormat="1" ht="36" customHeight="1">
      <c r="A352" s="69"/>
      <c r="B352" s="149"/>
      <c r="C352" s="150"/>
      <c r="D352" s="150"/>
      <c r="E352" s="151"/>
      <c r="F352" s="151"/>
      <c r="G352" s="177" t="s">
        <v>35</v>
      </c>
      <c r="H352" s="178"/>
      <c r="I352" s="178"/>
      <c r="J352" s="178"/>
      <c r="K352" s="150"/>
      <c r="L352" s="154"/>
      <c r="M352" s="155"/>
      <c r="N352" s="155"/>
      <c r="O352" s="150"/>
      <c r="P352" s="142"/>
      <c r="R352" s="304"/>
      <c r="S352" s="304"/>
      <c r="T352" s="363"/>
    </row>
    <row r="353" spans="1:20" ht="68.25" customHeight="1">
      <c r="A353" s="441"/>
      <c r="B353" s="127">
        <v>1</v>
      </c>
      <c r="C353" s="56" t="s">
        <v>63</v>
      </c>
      <c r="D353" s="127" t="s">
        <v>64</v>
      </c>
      <c r="E353" s="129" t="s">
        <v>65</v>
      </c>
      <c r="F353" s="56" t="s">
        <v>55</v>
      </c>
      <c r="G353" s="59">
        <v>796</v>
      </c>
      <c r="H353" s="59" t="s">
        <v>66</v>
      </c>
      <c r="I353" s="115">
        <v>10150</v>
      </c>
      <c r="J353" s="57">
        <v>45000000000</v>
      </c>
      <c r="K353" s="58" t="s">
        <v>57</v>
      </c>
      <c r="L353" s="88">
        <v>2212215</v>
      </c>
      <c r="M353" s="131">
        <v>43101</v>
      </c>
      <c r="N353" s="131">
        <v>43465</v>
      </c>
      <c r="O353" s="58" t="s">
        <v>67</v>
      </c>
      <c r="P353" s="127" t="s">
        <v>68</v>
      </c>
      <c r="Q353" s="645" t="s">
        <v>543</v>
      </c>
    </row>
    <row r="354" spans="1:20" ht="78" customHeight="1">
      <c r="A354" s="441"/>
      <c r="B354" s="127">
        <v>2</v>
      </c>
      <c r="C354" s="56" t="s">
        <v>69</v>
      </c>
      <c r="D354" s="56" t="s">
        <v>70</v>
      </c>
      <c r="E354" s="56" t="s">
        <v>71</v>
      </c>
      <c r="F354" s="56" t="s">
        <v>55</v>
      </c>
      <c r="G354" s="59">
        <v>796</v>
      </c>
      <c r="H354" s="59" t="s">
        <v>66</v>
      </c>
      <c r="I354" s="115">
        <v>12900</v>
      </c>
      <c r="J354" s="57">
        <v>45000000000</v>
      </c>
      <c r="K354" s="58" t="s">
        <v>57</v>
      </c>
      <c r="L354" s="88">
        <v>517668</v>
      </c>
      <c r="M354" s="131">
        <v>43101</v>
      </c>
      <c r="N354" s="131">
        <v>43465</v>
      </c>
      <c r="O354" s="58" t="s">
        <v>67</v>
      </c>
      <c r="P354" s="127" t="s">
        <v>68</v>
      </c>
      <c r="Q354" s="645" t="s">
        <v>543</v>
      </c>
    </row>
    <row r="355" spans="1:20" ht="34.5" customHeight="1">
      <c r="A355" s="87"/>
      <c r="B355" s="87"/>
      <c r="C355" s="52"/>
      <c r="D355" s="58"/>
      <c r="E355" s="53"/>
      <c r="F355" s="53"/>
      <c r="G355" s="53"/>
      <c r="H355" s="52"/>
      <c r="I355" s="52"/>
      <c r="J355" s="109"/>
      <c r="K355" s="52"/>
      <c r="L355" s="55"/>
      <c r="M355" s="28"/>
      <c r="N355" s="28"/>
      <c r="O355" s="52"/>
      <c r="P355" s="54"/>
      <c r="Q355" s="248"/>
    </row>
    <row r="356" spans="1:20" s="111" customFormat="1" ht="40.5" customHeight="1">
      <c r="A356" s="69"/>
      <c r="B356" s="15"/>
      <c r="C356" s="171"/>
      <c r="D356" s="171"/>
      <c r="E356" s="179"/>
      <c r="F356" s="172"/>
      <c r="G356" s="180" t="s">
        <v>36</v>
      </c>
      <c r="H356" s="181"/>
      <c r="I356" s="181"/>
      <c r="J356" s="181"/>
      <c r="K356" s="171"/>
      <c r="L356" s="175"/>
      <c r="M356" s="176"/>
      <c r="N356" s="176"/>
      <c r="O356" s="171"/>
      <c r="P356" s="145"/>
      <c r="R356" s="305"/>
      <c r="S356" s="305"/>
      <c r="T356" s="364"/>
    </row>
    <row r="357" spans="1:20" s="43" customFormat="1" ht="36.75" customHeight="1">
      <c r="A357" s="743"/>
      <c r="B357" s="714">
        <v>31</v>
      </c>
      <c r="C357" s="717" t="s">
        <v>84</v>
      </c>
      <c r="D357" s="58" t="s">
        <v>85</v>
      </c>
      <c r="E357" s="715" t="s">
        <v>86</v>
      </c>
      <c r="F357" s="715" t="s">
        <v>55</v>
      </c>
      <c r="G357" s="59">
        <v>876</v>
      </c>
      <c r="H357" s="59" t="s">
        <v>56</v>
      </c>
      <c r="I357" s="59">
        <v>1</v>
      </c>
      <c r="J357" s="745">
        <v>45000000000</v>
      </c>
      <c r="K357" s="717" t="s">
        <v>57</v>
      </c>
      <c r="L357" s="718">
        <v>29000000</v>
      </c>
      <c r="M357" s="722">
        <v>43132</v>
      </c>
      <c r="N357" s="722">
        <v>43555</v>
      </c>
      <c r="O357" s="717" t="s">
        <v>75</v>
      </c>
      <c r="P357" s="714" t="s">
        <v>58</v>
      </c>
      <c r="Q357" s="733" t="s">
        <v>543</v>
      </c>
      <c r="R357" s="299"/>
      <c r="S357" s="299"/>
      <c r="T357" s="47"/>
    </row>
    <row r="358" spans="1:20" s="43" customFormat="1" ht="36" customHeight="1">
      <c r="A358" s="743"/>
      <c r="B358" s="736"/>
      <c r="C358" s="738"/>
      <c r="D358" s="58" t="s">
        <v>87</v>
      </c>
      <c r="E358" s="744"/>
      <c r="F358" s="744"/>
      <c r="G358" s="59">
        <v>876</v>
      </c>
      <c r="H358" s="59" t="s">
        <v>56</v>
      </c>
      <c r="I358" s="127">
        <v>1</v>
      </c>
      <c r="J358" s="746"/>
      <c r="K358" s="738"/>
      <c r="L358" s="769"/>
      <c r="M358" s="747"/>
      <c r="N358" s="747"/>
      <c r="O358" s="738"/>
      <c r="P358" s="736"/>
      <c r="Q358" s="735"/>
      <c r="R358" s="299"/>
      <c r="S358" s="299"/>
      <c r="T358" s="47"/>
    </row>
    <row r="359" spans="1:20" s="43" customFormat="1" ht="41.25" customHeight="1">
      <c r="A359" s="743"/>
      <c r="B359" s="736"/>
      <c r="C359" s="738"/>
      <c r="D359" s="58" t="s">
        <v>88</v>
      </c>
      <c r="E359" s="744"/>
      <c r="F359" s="744"/>
      <c r="G359" s="59">
        <v>876</v>
      </c>
      <c r="H359" s="59" t="s">
        <v>56</v>
      </c>
      <c r="I359" s="127">
        <v>1</v>
      </c>
      <c r="J359" s="746"/>
      <c r="K359" s="738"/>
      <c r="L359" s="769"/>
      <c r="M359" s="747"/>
      <c r="N359" s="747"/>
      <c r="O359" s="738"/>
      <c r="P359" s="736"/>
      <c r="Q359" s="735"/>
      <c r="R359" s="299"/>
      <c r="S359" s="299"/>
      <c r="T359" s="47"/>
    </row>
    <row r="360" spans="1:20" s="43" customFormat="1" ht="40.5" customHeight="1">
      <c r="A360" s="743"/>
      <c r="B360" s="736"/>
      <c r="C360" s="738"/>
      <c r="D360" s="58" t="s">
        <v>89</v>
      </c>
      <c r="E360" s="744"/>
      <c r="F360" s="744"/>
      <c r="G360" s="59">
        <v>876</v>
      </c>
      <c r="H360" s="59" t="s">
        <v>56</v>
      </c>
      <c r="I360" s="127">
        <v>1</v>
      </c>
      <c r="J360" s="746"/>
      <c r="K360" s="738"/>
      <c r="L360" s="769"/>
      <c r="M360" s="747"/>
      <c r="N360" s="747"/>
      <c r="O360" s="738"/>
      <c r="P360" s="736"/>
      <c r="Q360" s="735"/>
      <c r="R360" s="299"/>
      <c r="S360" s="299"/>
      <c r="T360" s="47"/>
    </row>
    <row r="361" spans="1:20" s="43" customFormat="1" ht="38.25" customHeight="1">
      <c r="A361" s="743"/>
      <c r="B361" s="736"/>
      <c r="C361" s="738"/>
      <c r="D361" s="58" t="s">
        <v>90</v>
      </c>
      <c r="E361" s="744"/>
      <c r="F361" s="744"/>
      <c r="G361" s="59">
        <v>876</v>
      </c>
      <c r="H361" s="59" t="s">
        <v>56</v>
      </c>
      <c r="I361" s="127">
        <v>1</v>
      </c>
      <c r="J361" s="746"/>
      <c r="K361" s="738"/>
      <c r="L361" s="769"/>
      <c r="M361" s="747"/>
      <c r="N361" s="747"/>
      <c r="O361" s="738"/>
      <c r="P361" s="736"/>
      <c r="Q361" s="735"/>
      <c r="R361" s="299"/>
      <c r="S361" s="299"/>
      <c r="T361" s="47"/>
    </row>
    <row r="362" spans="1:20" s="43" customFormat="1" ht="40.5" customHeight="1">
      <c r="A362" s="743"/>
      <c r="B362" s="708"/>
      <c r="C362" s="706"/>
      <c r="D362" s="58" t="s">
        <v>91</v>
      </c>
      <c r="E362" s="716"/>
      <c r="F362" s="716"/>
      <c r="G362" s="59">
        <v>876</v>
      </c>
      <c r="H362" s="59" t="s">
        <v>56</v>
      </c>
      <c r="I362" s="127">
        <v>1</v>
      </c>
      <c r="J362" s="726"/>
      <c r="K362" s="706"/>
      <c r="L362" s="719"/>
      <c r="M362" s="723"/>
      <c r="N362" s="723"/>
      <c r="O362" s="706"/>
      <c r="P362" s="708"/>
      <c r="Q362" s="710"/>
      <c r="R362" s="299"/>
      <c r="S362" s="299"/>
      <c r="T362" s="47"/>
    </row>
    <row r="363" spans="1:20" s="43" customFormat="1" ht="106.5" customHeight="1">
      <c r="A363" s="90"/>
      <c r="B363" s="54">
        <v>39</v>
      </c>
      <c r="C363" s="52" t="s">
        <v>163</v>
      </c>
      <c r="D363" s="52" t="s">
        <v>164</v>
      </c>
      <c r="E363" s="52" t="s">
        <v>165</v>
      </c>
      <c r="F363" s="53" t="s">
        <v>55</v>
      </c>
      <c r="G363" s="52" t="s">
        <v>151</v>
      </c>
      <c r="H363" s="58" t="s">
        <v>139</v>
      </c>
      <c r="I363" s="52" t="s">
        <v>166</v>
      </c>
      <c r="J363" s="52" t="s">
        <v>167</v>
      </c>
      <c r="K363" s="52" t="s">
        <v>57</v>
      </c>
      <c r="L363" s="55">
        <v>340705.92</v>
      </c>
      <c r="M363" s="28">
        <v>43132</v>
      </c>
      <c r="N363" s="28">
        <v>43191</v>
      </c>
      <c r="O363" s="52" t="s">
        <v>67</v>
      </c>
      <c r="P363" s="125" t="s">
        <v>68</v>
      </c>
      <c r="Q363" s="256" t="s">
        <v>397</v>
      </c>
      <c r="R363" s="299"/>
      <c r="S363" s="299"/>
      <c r="T363" s="47"/>
    </row>
    <row r="364" spans="1:20" ht="80.25" customHeight="1">
      <c r="A364" s="90"/>
      <c r="B364" s="91">
        <v>43</v>
      </c>
      <c r="C364" s="52" t="s">
        <v>201</v>
      </c>
      <c r="D364" s="52" t="s">
        <v>202</v>
      </c>
      <c r="E364" s="53" t="s">
        <v>203</v>
      </c>
      <c r="F364" s="53" t="s">
        <v>55</v>
      </c>
      <c r="G364" s="52" t="s">
        <v>141</v>
      </c>
      <c r="H364" s="52" t="s">
        <v>66</v>
      </c>
      <c r="I364" s="52" t="s">
        <v>204</v>
      </c>
      <c r="J364" s="52" t="s">
        <v>167</v>
      </c>
      <c r="K364" s="52" t="s">
        <v>57</v>
      </c>
      <c r="L364" s="55">
        <v>742537.08</v>
      </c>
      <c r="M364" s="60">
        <v>43132</v>
      </c>
      <c r="N364" s="60">
        <v>43160</v>
      </c>
      <c r="O364" s="52" t="s">
        <v>67</v>
      </c>
      <c r="P364" s="125" t="s">
        <v>68</v>
      </c>
      <c r="Q364" s="256" t="s">
        <v>397</v>
      </c>
    </row>
    <row r="365" spans="1:20" ht="32.25" customHeight="1">
      <c r="A365" s="87"/>
      <c r="B365" s="54"/>
      <c r="C365" s="52"/>
      <c r="D365" s="52"/>
      <c r="E365" s="56"/>
      <c r="F365" s="53"/>
      <c r="G365" s="53"/>
      <c r="H365" s="52"/>
      <c r="I365" s="52"/>
      <c r="J365" s="109"/>
      <c r="K365" s="52"/>
      <c r="L365" s="55"/>
      <c r="M365" s="28"/>
      <c r="N365" s="52"/>
      <c r="O365" s="52"/>
      <c r="P365" s="54"/>
      <c r="Q365" s="248"/>
    </row>
    <row r="366" spans="1:20" s="112" customFormat="1" ht="37.5" customHeight="1">
      <c r="A366" s="70"/>
      <c r="B366" s="68"/>
      <c r="C366" s="156"/>
      <c r="D366" s="158"/>
      <c r="E366" s="158"/>
      <c r="F366" s="158"/>
      <c r="G366" s="165" t="s">
        <v>37</v>
      </c>
      <c r="H366" s="166"/>
      <c r="I366" s="166"/>
      <c r="J366" s="166"/>
      <c r="K366" s="156"/>
      <c r="L366" s="161"/>
      <c r="M366" s="162"/>
      <c r="N366" s="162"/>
      <c r="O366" s="143"/>
      <c r="P366" s="143"/>
      <c r="R366" s="175"/>
      <c r="S366" s="175"/>
      <c r="T366" s="145"/>
    </row>
    <row r="367" spans="1:20" ht="107.25" customHeight="1">
      <c r="A367" s="87"/>
      <c r="B367" s="323">
        <v>74</v>
      </c>
      <c r="C367" s="52" t="s">
        <v>121</v>
      </c>
      <c r="D367" s="52" t="s">
        <v>305</v>
      </c>
      <c r="E367" s="53" t="s">
        <v>306</v>
      </c>
      <c r="F367" s="53" t="s">
        <v>55</v>
      </c>
      <c r="G367" s="52" t="s">
        <v>141</v>
      </c>
      <c r="H367" s="52" t="s">
        <v>66</v>
      </c>
      <c r="I367" s="300" t="s">
        <v>455</v>
      </c>
      <c r="J367" s="120" t="s">
        <v>167</v>
      </c>
      <c r="K367" s="122" t="s">
        <v>57</v>
      </c>
      <c r="L367" s="55">
        <v>2382297.4</v>
      </c>
      <c r="M367" s="60">
        <v>43160</v>
      </c>
      <c r="N367" s="60">
        <v>43465</v>
      </c>
      <c r="O367" s="53" t="s">
        <v>67</v>
      </c>
      <c r="P367" s="324" t="s">
        <v>68</v>
      </c>
      <c r="Q367" s="258" t="s">
        <v>396</v>
      </c>
    </row>
    <row r="368" spans="1:20" ht="114.75" customHeight="1">
      <c r="A368" s="87"/>
      <c r="B368" s="323">
        <v>75</v>
      </c>
      <c r="C368" s="52" t="s">
        <v>121</v>
      </c>
      <c r="D368" s="52" t="s">
        <v>307</v>
      </c>
      <c r="E368" s="53" t="s">
        <v>308</v>
      </c>
      <c r="F368" s="53" t="s">
        <v>55</v>
      </c>
      <c r="G368" s="52" t="s">
        <v>141</v>
      </c>
      <c r="H368" s="52" t="s">
        <v>66</v>
      </c>
      <c r="I368" s="52" t="s">
        <v>453</v>
      </c>
      <c r="J368" s="120" t="s">
        <v>167</v>
      </c>
      <c r="K368" s="122" t="s">
        <v>57</v>
      </c>
      <c r="L368" s="55">
        <v>2810566.7</v>
      </c>
      <c r="M368" s="60">
        <v>43160</v>
      </c>
      <c r="N368" s="60">
        <v>43465</v>
      </c>
      <c r="O368" s="53" t="s">
        <v>67</v>
      </c>
      <c r="P368" s="324" t="s">
        <v>68</v>
      </c>
      <c r="Q368" s="258" t="s">
        <v>396</v>
      </c>
    </row>
    <row r="369" spans="1:20" ht="113.25" customHeight="1">
      <c r="A369" s="90"/>
      <c r="B369" s="54">
        <v>44</v>
      </c>
      <c r="C369" s="52" t="s">
        <v>180</v>
      </c>
      <c r="D369" s="52" t="s">
        <v>181</v>
      </c>
      <c r="E369" s="56" t="s">
        <v>217</v>
      </c>
      <c r="F369" s="53" t="s">
        <v>55</v>
      </c>
      <c r="G369" s="53">
        <v>876</v>
      </c>
      <c r="H369" s="52" t="s">
        <v>56</v>
      </c>
      <c r="I369" s="52" t="s">
        <v>94</v>
      </c>
      <c r="J369" s="109">
        <v>45000000000</v>
      </c>
      <c r="K369" s="52" t="s">
        <v>57</v>
      </c>
      <c r="L369" s="55">
        <v>68000000</v>
      </c>
      <c r="M369" s="28">
        <v>43160</v>
      </c>
      <c r="N369" s="28">
        <v>43496</v>
      </c>
      <c r="O369" s="52" t="s">
        <v>213</v>
      </c>
      <c r="P369" s="314" t="s">
        <v>58</v>
      </c>
      <c r="Q369" s="663" t="s">
        <v>389</v>
      </c>
      <c r="R369" s="484">
        <v>55000000</v>
      </c>
      <c r="S369" s="484">
        <v>13000000</v>
      </c>
      <c r="T369" s="485">
        <v>0</v>
      </c>
    </row>
    <row r="370" spans="1:20" ht="30.75" customHeight="1">
      <c r="A370" s="315"/>
      <c r="B370" s="316"/>
      <c r="C370" s="317"/>
      <c r="D370" s="317"/>
      <c r="E370" s="318"/>
      <c r="F370" s="318"/>
      <c r="G370" s="317"/>
      <c r="H370" s="317"/>
      <c r="I370" s="317"/>
      <c r="J370" s="320"/>
      <c r="K370" s="321"/>
      <c r="L370" s="319"/>
      <c r="M370" s="322"/>
      <c r="N370" s="322"/>
      <c r="O370" s="318"/>
      <c r="P370" s="316"/>
      <c r="Q370" s="397"/>
    </row>
    <row r="371" spans="1:20" s="112" customFormat="1" ht="41.25" customHeight="1">
      <c r="A371" s="70"/>
      <c r="B371" s="182"/>
      <c r="C371" s="183"/>
      <c r="D371" s="184"/>
      <c r="E371" s="184"/>
      <c r="F371" s="184"/>
      <c r="G371" s="185" t="s">
        <v>38</v>
      </c>
      <c r="H371" s="186"/>
      <c r="I371" s="186"/>
      <c r="J371" s="186"/>
      <c r="K371" s="183"/>
      <c r="L371" s="187"/>
      <c r="M371" s="188"/>
      <c r="N371" s="188"/>
      <c r="O371" s="147"/>
      <c r="P371" s="147"/>
      <c r="R371" s="175"/>
      <c r="S371" s="175"/>
      <c r="T371" s="145"/>
    </row>
    <row r="372" spans="1:20" ht="82.5" customHeight="1">
      <c r="A372" s="441"/>
      <c r="B372" s="59">
        <v>79</v>
      </c>
      <c r="C372" s="58" t="s">
        <v>113</v>
      </c>
      <c r="D372" s="58" t="s">
        <v>114</v>
      </c>
      <c r="E372" s="58" t="s">
        <v>115</v>
      </c>
      <c r="F372" s="56" t="s">
        <v>55</v>
      </c>
      <c r="G372" s="59">
        <v>796</v>
      </c>
      <c r="H372" s="59" t="s">
        <v>66</v>
      </c>
      <c r="I372" s="127">
        <v>36</v>
      </c>
      <c r="J372" s="57">
        <v>45000000000</v>
      </c>
      <c r="K372" s="58" t="s">
        <v>57</v>
      </c>
      <c r="L372" s="88">
        <v>2493142</v>
      </c>
      <c r="M372" s="107">
        <v>43191</v>
      </c>
      <c r="N372" s="131">
        <v>43281</v>
      </c>
      <c r="O372" s="127" t="s">
        <v>78</v>
      </c>
      <c r="P372" s="127" t="s">
        <v>58</v>
      </c>
      <c r="Q372" s="645" t="s">
        <v>543</v>
      </c>
    </row>
    <row r="373" spans="1:20" s="43" customFormat="1" ht="90" customHeight="1">
      <c r="A373" s="87"/>
      <c r="B373" s="59">
        <v>85</v>
      </c>
      <c r="C373" s="89" t="s">
        <v>163</v>
      </c>
      <c r="D373" s="89" t="s">
        <v>147</v>
      </c>
      <c r="E373" s="53" t="s">
        <v>208</v>
      </c>
      <c r="F373" s="53" t="s">
        <v>55</v>
      </c>
      <c r="G373" s="52" t="s">
        <v>141</v>
      </c>
      <c r="H373" s="52" t="s">
        <v>66</v>
      </c>
      <c r="I373" s="52" t="s">
        <v>209</v>
      </c>
      <c r="J373" s="52" t="s">
        <v>167</v>
      </c>
      <c r="K373" s="52" t="s">
        <v>57</v>
      </c>
      <c r="L373" s="55">
        <v>1194220</v>
      </c>
      <c r="M373" s="28">
        <v>43191</v>
      </c>
      <c r="N373" s="28">
        <v>43252</v>
      </c>
      <c r="O373" s="52" t="s">
        <v>67</v>
      </c>
      <c r="P373" s="125" t="s">
        <v>68</v>
      </c>
      <c r="Q373" s="256" t="s">
        <v>397</v>
      </c>
      <c r="R373" s="299"/>
      <c r="S373" s="299"/>
      <c r="T373" s="47"/>
    </row>
    <row r="374" spans="1:20" s="43" customFormat="1" ht="100.5" customHeight="1">
      <c r="A374" s="87"/>
      <c r="B374" s="59">
        <v>96</v>
      </c>
      <c r="C374" s="167" t="s">
        <v>180</v>
      </c>
      <c r="D374" s="167" t="s">
        <v>181</v>
      </c>
      <c r="E374" s="168" t="s">
        <v>304</v>
      </c>
      <c r="F374" s="168" t="s">
        <v>55</v>
      </c>
      <c r="G374" s="169" t="s">
        <v>134</v>
      </c>
      <c r="H374" s="169" t="s">
        <v>56</v>
      </c>
      <c r="I374" s="169" t="s">
        <v>94</v>
      </c>
      <c r="J374" s="169" t="s">
        <v>167</v>
      </c>
      <c r="K374" s="169" t="s">
        <v>57</v>
      </c>
      <c r="L374" s="170">
        <v>2100000</v>
      </c>
      <c r="M374" s="60">
        <v>43191</v>
      </c>
      <c r="N374" s="60">
        <v>43465</v>
      </c>
      <c r="O374" s="660" t="s">
        <v>241</v>
      </c>
      <c r="P374" s="144" t="s">
        <v>58</v>
      </c>
      <c r="Q374" s="258" t="s">
        <v>396</v>
      </c>
      <c r="R374" s="299"/>
      <c r="S374" s="299"/>
      <c r="T374" s="47"/>
    </row>
    <row r="375" spans="1:20" s="43" customFormat="1" ht="117.75" customHeight="1">
      <c r="A375" s="87"/>
      <c r="B375" s="59">
        <v>98</v>
      </c>
      <c r="C375" s="52" t="s">
        <v>180</v>
      </c>
      <c r="D375" s="52" t="s">
        <v>181</v>
      </c>
      <c r="E375" s="53" t="s">
        <v>338</v>
      </c>
      <c r="F375" s="53" t="s">
        <v>55</v>
      </c>
      <c r="G375" s="52" t="s">
        <v>134</v>
      </c>
      <c r="H375" s="52" t="s">
        <v>56</v>
      </c>
      <c r="I375" s="52" t="s">
        <v>94</v>
      </c>
      <c r="J375" s="52">
        <v>45000000000</v>
      </c>
      <c r="K375" s="52" t="s">
        <v>57</v>
      </c>
      <c r="L375" s="55">
        <v>12875000</v>
      </c>
      <c r="M375" s="28">
        <v>43191</v>
      </c>
      <c r="N375" s="28">
        <v>43466</v>
      </c>
      <c r="O375" s="52" t="s">
        <v>213</v>
      </c>
      <c r="P375" s="125" t="s">
        <v>58</v>
      </c>
      <c r="Q375" s="257" t="s">
        <v>405</v>
      </c>
      <c r="R375" s="299"/>
      <c r="S375" s="299"/>
      <c r="T375" s="47"/>
    </row>
    <row r="376" spans="1:20" s="43" customFormat="1" ht="106.5" customHeight="1">
      <c r="A376" s="90"/>
      <c r="B376" s="54">
        <v>40</v>
      </c>
      <c r="C376" s="52" t="s">
        <v>180</v>
      </c>
      <c r="D376" s="52" t="s">
        <v>181</v>
      </c>
      <c r="E376" s="52" t="s">
        <v>179</v>
      </c>
      <c r="F376" s="53" t="s">
        <v>55</v>
      </c>
      <c r="G376" s="52" t="s">
        <v>134</v>
      </c>
      <c r="H376" s="52" t="s">
        <v>56</v>
      </c>
      <c r="I376" s="52" t="s">
        <v>94</v>
      </c>
      <c r="J376" s="52" t="s">
        <v>167</v>
      </c>
      <c r="K376" s="52" t="s">
        <v>57</v>
      </c>
      <c r="L376" s="55">
        <v>5563200</v>
      </c>
      <c r="M376" s="28">
        <v>43191</v>
      </c>
      <c r="N376" s="28">
        <v>43646</v>
      </c>
      <c r="O376" s="52" t="s">
        <v>213</v>
      </c>
      <c r="P376" s="330" t="s">
        <v>58</v>
      </c>
      <c r="Q376" s="331" t="s">
        <v>397</v>
      </c>
      <c r="R376" s="332">
        <v>4767586.1900000004</v>
      </c>
      <c r="S376" s="332">
        <v>795613.81</v>
      </c>
      <c r="T376" s="332">
        <v>0</v>
      </c>
    </row>
    <row r="377" spans="1:20" ht="103.5" customHeight="1">
      <c r="A377" s="87"/>
      <c r="B377" s="87">
        <v>10</v>
      </c>
      <c r="C377" s="52" t="s">
        <v>210</v>
      </c>
      <c r="D377" s="58" t="s">
        <v>211</v>
      </c>
      <c r="E377" s="53" t="s">
        <v>212</v>
      </c>
      <c r="F377" s="53" t="s">
        <v>55</v>
      </c>
      <c r="G377" s="53">
        <v>876</v>
      </c>
      <c r="H377" s="52" t="s">
        <v>56</v>
      </c>
      <c r="I377" s="52" t="s">
        <v>94</v>
      </c>
      <c r="J377" s="109">
        <v>45000000000</v>
      </c>
      <c r="K377" s="52" t="s">
        <v>57</v>
      </c>
      <c r="L377" s="55">
        <v>228457550</v>
      </c>
      <c r="M377" s="28">
        <v>43191</v>
      </c>
      <c r="N377" s="28">
        <v>43921</v>
      </c>
      <c r="O377" s="52" t="s">
        <v>213</v>
      </c>
      <c r="P377" s="385" t="s">
        <v>58</v>
      </c>
      <c r="Q377" s="253" t="s">
        <v>389</v>
      </c>
      <c r="R377" s="332">
        <v>36553208</v>
      </c>
      <c r="S377" s="332">
        <v>127936228</v>
      </c>
      <c r="T377" s="332">
        <v>63968114</v>
      </c>
    </row>
    <row r="378" spans="1:20" ht="103.5" customHeight="1">
      <c r="A378" s="407"/>
      <c r="B378" s="407">
        <v>250</v>
      </c>
      <c r="C378" s="410" t="s">
        <v>231</v>
      </c>
      <c r="D378" s="410" t="s">
        <v>210</v>
      </c>
      <c r="E378" s="408" t="s">
        <v>494</v>
      </c>
      <c r="F378" s="53" t="s">
        <v>55</v>
      </c>
      <c r="G378" s="53">
        <v>876</v>
      </c>
      <c r="H378" s="52" t="s">
        <v>56</v>
      </c>
      <c r="I378" s="52" t="s">
        <v>94</v>
      </c>
      <c r="J378" s="109">
        <v>45000000000</v>
      </c>
      <c r="K378" s="52" t="s">
        <v>57</v>
      </c>
      <c r="L378" s="409">
        <v>250000</v>
      </c>
      <c r="M378" s="28">
        <v>43191</v>
      </c>
      <c r="N378" s="28">
        <v>43251</v>
      </c>
      <c r="O378" s="52" t="s">
        <v>75</v>
      </c>
      <c r="P378" s="567" t="s">
        <v>58</v>
      </c>
      <c r="Q378" s="253" t="s">
        <v>495</v>
      </c>
      <c r="R378" s="411">
        <v>250000</v>
      </c>
      <c r="S378" s="400">
        <v>0</v>
      </c>
      <c r="T378" s="400">
        <v>0</v>
      </c>
    </row>
    <row r="379" spans="1:20" s="43" customFormat="1" ht="35.25" customHeight="1">
      <c r="A379" s="87"/>
      <c r="B379" s="59"/>
      <c r="C379" s="52"/>
      <c r="D379" s="52"/>
      <c r="E379" s="53"/>
      <c r="F379" s="53"/>
      <c r="G379" s="52"/>
      <c r="H379" s="52"/>
      <c r="I379" s="52"/>
      <c r="J379" s="52"/>
      <c r="K379" s="52"/>
      <c r="L379" s="55"/>
      <c r="M379" s="28"/>
      <c r="N379" s="28"/>
      <c r="O379" s="134"/>
      <c r="P379" s="54"/>
      <c r="Q379" s="248"/>
      <c r="R379" s="299"/>
      <c r="S379" s="299"/>
      <c r="T379" s="47"/>
    </row>
    <row r="380" spans="1:20" s="112" customFormat="1" ht="37.5" customHeight="1">
      <c r="A380" s="70"/>
      <c r="B380" s="15"/>
      <c r="C380" s="171"/>
      <c r="D380" s="172"/>
      <c r="E380" s="172"/>
      <c r="F380" s="172"/>
      <c r="G380" s="173" t="s">
        <v>39</v>
      </c>
      <c r="H380" s="174"/>
      <c r="I380" s="174"/>
      <c r="J380" s="174"/>
      <c r="K380" s="171"/>
      <c r="L380" s="175"/>
      <c r="M380" s="176"/>
      <c r="N380" s="176"/>
      <c r="O380" s="145"/>
      <c r="P380" s="145"/>
      <c r="R380" s="175"/>
      <c r="S380" s="175"/>
      <c r="T380" s="145"/>
    </row>
    <row r="381" spans="1:20" s="21" customFormat="1" ht="105" customHeight="1">
      <c r="A381" s="87"/>
      <c r="B381" s="54">
        <v>100</v>
      </c>
      <c r="C381" s="54" t="s">
        <v>146</v>
      </c>
      <c r="D381" s="52" t="s">
        <v>147</v>
      </c>
      <c r="E381" s="406" t="s">
        <v>148</v>
      </c>
      <c r="F381" s="53" t="s">
        <v>55</v>
      </c>
      <c r="G381" s="140" t="s">
        <v>141</v>
      </c>
      <c r="H381" s="140" t="s">
        <v>66</v>
      </c>
      <c r="I381" s="53">
        <v>5</v>
      </c>
      <c r="J381" s="52">
        <v>45000000000</v>
      </c>
      <c r="K381" s="52" t="s">
        <v>57</v>
      </c>
      <c r="L381" s="95">
        <v>1699360</v>
      </c>
      <c r="M381" s="28">
        <v>43221</v>
      </c>
      <c r="N381" s="28">
        <v>43281</v>
      </c>
      <c r="O381" s="52" t="s">
        <v>67</v>
      </c>
      <c r="P381" s="54" t="s">
        <v>68</v>
      </c>
      <c r="Q381" s="251" t="s">
        <v>388</v>
      </c>
      <c r="R381" s="32"/>
      <c r="S381" s="32"/>
      <c r="T381" s="15"/>
    </row>
    <row r="382" spans="1:20" ht="87.75" customHeight="1">
      <c r="A382" s="90"/>
      <c r="B382" s="93">
        <v>107</v>
      </c>
      <c r="C382" s="52" t="s">
        <v>228</v>
      </c>
      <c r="D382" s="52" t="s">
        <v>250</v>
      </c>
      <c r="E382" s="53" t="s">
        <v>251</v>
      </c>
      <c r="F382" s="53" t="s">
        <v>238</v>
      </c>
      <c r="G382" s="53">
        <v>876</v>
      </c>
      <c r="H382" s="52" t="s">
        <v>56</v>
      </c>
      <c r="I382" s="52" t="s">
        <v>94</v>
      </c>
      <c r="J382" s="54">
        <v>45000000000</v>
      </c>
      <c r="K382" s="52" t="s">
        <v>57</v>
      </c>
      <c r="L382" s="55">
        <v>1175000</v>
      </c>
      <c r="M382" s="28">
        <v>43221</v>
      </c>
      <c r="N382" s="28">
        <v>43831</v>
      </c>
      <c r="O382" s="125" t="s">
        <v>241</v>
      </c>
      <c r="P382" s="54" t="s">
        <v>58</v>
      </c>
      <c r="Q382" s="624" t="s">
        <v>542</v>
      </c>
    </row>
    <row r="383" spans="1:20" ht="111.75" customHeight="1">
      <c r="A383" s="87"/>
      <c r="B383" s="404">
        <v>62</v>
      </c>
      <c r="C383" s="52" t="s">
        <v>180</v>
      </c>
      <c r="D383" s="52" t="s">
        <v>181</v>
      </c>
      <c r="E383" s="56" t="s">
        <v>221</v>
      </c>
      <c r="F383" s="53" t="s">
        <v>55</v>
      </c>
      <c r="G383" s="53">
        <v>876</v>
      </c>
      <c r="H383" s="52" t="s">
        <v>56</v>
      </c>
      <c r="I383" s="52" t="s">
        <v>94</v>
      </c>
      <c r="J383" s="109">
        <v>45000000000</v>
      </c>
      <c r="K383" s="52" t="s">
        <v>57</v>
      </c>
      <c r="L383" s="55">
        <v>20500000</v>
      </c>
      <c r="M383" s="28">
        <v>43221</v>
      </c>
      <c r="N383" s="28">
        <v>43616</v>
      </c>
      <c r="O383" s="52" t="s">
        <v>213</v>
      </c>
      <c r="P383" s="405" t="s">
        <v>58</v>
      </c>
      <c r="Q383" s="253" t="s">
        <v>389</v>
      </c>
      <c r="R383" s="412">
        <v>7175000</v>
      </c>
      <c r="S383" s="412">
        <v>13325000</v>
      </c>
      <c r="T383" s="412">
        <v>0</v>
      </c>
    </row>
    <row r="384" spans="1:20" s="43" customFormat="1" ht="123.75" customHeight="1">
      <c r="A384" s="378"/>
      <c r="B384" s="353">
        <v>241</v>
      </c>
      <c r="C384" s="354" t="s">
        <v>180</v>
      </c>
      <c r="D384" s="354" t="s">
        <v>181</v>
      </c>
      <c r="E384" s="355" t="s">
        <v>480</v>
      </c>
      <c r="F384" s="355" t="s">
        <v>55</v>
      </c>
      <c r="G384" s="355">
        <v>876</v>
      </c>
      <c r="H384" s="52" t="s">
        <v>56</v>
      </c>
      <c r="I384" s="354" t="s">
        <v>94</v>
      </c>
      <c r="J384" s="356">
        <v>45000000000</v>
      </c>
      <c r="K384" s="354" t="s">
        <v>57</v>
      </c>
      <c r="L384" s="358">
        <v>39543609.920000002</v>
      </c>
      <c r="M384" s="357">
        <v>43221</v>
      </c>
      <c r="N384" s="357">
        <v>43889</v>
      </c>
      <c r="O384" s="52" t="s">
        <v>213</v>
      </c>
      <c r="P384" s="405" t="s">
        <v>58</v>
      </c>
      <c r="Q384" s="253" t="s">
        <v>389</v>
      </c>
      <c r="R384" s="360">
        <v>15817443.970000001</v>
      </c>
      <c r="S384" s="360">
        <v>20463354.199999999</v>
      </c>
      <c r="T384" s="360">
        <v>3262811.75</v>
      </c>
    </row>
    <row r="385" spans="1:20" ht="111" customHeight="1">
      <c r="A385" s="87"/>
      <c r="B385" s="87">
        <v>12</v>
      </c>
      <c r="C385" s="52" t="s">
        <v>180</v>
      </c>
      <c r="D385" s="52" t="s">
        <v>181</v>
      </c>
      <c r="E385" s="56" t="s">
        <v>216</v>
      </c>
      <c r="F385" s="53" t="s">
        <v>55</v>
      </c>
      <c r="G385" s="53">
        <v>876</v>
      </c>
      <c r="H385" s="52" t="s">
        <v>56</v>
      </c>
      <c r="I385" s="52" t="s">
        <v>94</v>
      </c>
      <c r="J385" s="109">
        <v>45000000000</v>
      </c>
      <c r="K385" s="52" t="s">
        <v>57</v>
      </c>
      <c r="L385" s="55">
        <v>35520000</v>
      </c>
      <c r="M385" s="28">
        <v>43221</v>
      </c>
      <c r="N385" s="28">
        <v>43677</v>
      </c>
      <c r="O385" s="52" t="s">
        <v>213</v>
      </c>
      <c r="P385" s="413" t="s">
        <v>58</v>
      </c>
      <c r="Q385" s="253" t="s">
        <v>389</v>
      </c>
      <c r="R385" s="414">
        <v>17760000</v>
      </c>
      <c r="S385" s="414">
        <v>17760000</v>
      </c>
      <c r="T385" s="382">
        <v>0</v>
      </c>
    </row>
    <row r="386" spans="1:20" s="21" customFormat="1" ht="27.75" customHeight="1">
      <c r="A386" s="91"/>
      <c r="B386" s="91"/>
      <c r="C386" s="72"/>
      <c r="D386" s="72"/>
      <c r="E386" s="72"/>
      <c r="F386" s="72"/>
      <c r="G386" s="72"/>
      <c r="H386" s="72"/>
      <c r="I386" s="72"/>
      <c r="J386" s="72"/>
      <c r="K386" s="72"/>
      <c r="L386" s="72"/>
      <c r="M386" s="72"/>
      <c r="N386" s="72"/>
      <c r="O386" s="72"/>
      <c r="P386" s="72"/>
      <c r="Q386" s="261"/>
      <c r="R386" s="32"/>
      <c r="S386" s="32"/>
      <c r="T386" s="15"/>
    </row>
    <row r="387" spans="1:20" s="112" customFormat="1" ht="40.5" customHeight="1">
      <c r="A387" s="70"/>
      <c r="B387" s="68"/>
      <c r="C387" s="156"/>
      <c r="D387" s="158"/>
      <c r="E387" s="158"/>
      <c r="F387" s="158"/>
      <c r="G387" s="165" t="s">
        <v>40</v>
      </c>
      <c r="H387" s="166"/>
      <c r="I387" s="166"/>
      <c r="J387" s="166"/>
      <c r="K387" s="156"/>
      <c r="L387" s="161"/>
      <c r="M387" s="162"/>
      <c r="N387" s="162"/>
      <c r="O387" s="143"/>
      <c r="P387" s="143"/>
      <c r="R387" s="175"/>
      <c r="S387" s="175"/>
      <c r="T387" s="145"/>
    </row>
    <row r="388" spans="1:20" ht="80.25" customHeight="1">
      <c r="A388" s="90"/>
      <c r="B388" s="54">
        <v>117</v>
      </c>
      <c r="C388" s="52" t="s">
        <v>180</v>
      </c>
      <c r="D388" s="52" t="s">
        <v>181</v>
      </c>
      <c r="E388" s="52" t="s">
        <v>182</v>
      </c>
      <c r="F388" s="53" t="s">
        <v>55</v>
      </c>
      <c r="G388" s="52" t="s">
        <v>134</v>
      </c>
      <c r="H388" s="52" t="s">
        <v>56</v>
      </c>
      <c r="I388" s="52" t="s">
        <v>94</v>
      </c>
      <c r="J388" s="52" t="s">
        <v>167</v>
      </c>
      <c r="K388" s="52" t="s">
        <v>57</v>
      </c>
      <c r="L388" s="55">
        <v>17617200</v>
      </c>
      <c r="M388" s="28">
        <v>43252</v>
      </c>
      <c r="N388" s="28">
        <v>43497</v>
      </c>
      <c r="O388" s="567" t="s">
        <v>252</v>
      </c>
      <c r="P388" s="567" t="s">
        <v>68</v>
      </c>
      <c r="Q388" s="565" t="s">
        <v>397</v>
      </c>
      <c r="R388" s="580">
        <v>14093760</v>
      </c>
      <c r="S388" s="580">
        <v>3523440</v>
      </c>
      <c r="T388" s="412">
        <v>0</v>
      </c>
    </row>
    <row r="389" spans="1:20" s="43" customFormat="1" ht="116.25" customHeight="1">
      <c r="A389" s="87"/>
      <c r="B389" s="97">
        <v>87</v>
      </c>
      <c r="C389" s="52" t="s">
        <v>180</v>
      </c>
      <c r="D389" s="52" t="s">
        <v>181</v>
      </c>
      <c r="E389" s="56" t="s">
        <v>496</v>
      </c>
      <c r="F389" s="53" t="s">
        <v>55</v>
      </c>
      <c r="G389" s="53">
        <v>876</v>
      </c>
      <c r="H389" s="52" t="s">
        <v>56</v>
      </c>
      <c r="I389" s="52" t="s">
        <v>94</v>
      </c>
      <c r="J389" s="109">
        <v>45000000000</v>
      </c>
      <c r="K389" s="52" t="s">
        <v>57</v>
      </c>
      <c r="L389" s="55">
        <v>89766792</v>
      </c>
      <c r="M389" s="28">
        <v>43252</v>
      </c>
      <c r="N389" s="28">
        <v>43616</v>
      </c>
      <c r="O389" s="52" t="s">
        <v>213</v>
      </c>
      <c r="P389" s="54" t="s">
        <v>58</v>
      </c>
      <c r="Q389" s="253" t="s">
        <v>389</v>
      </c>
      <c r="R389" s="414">
        <v>38590516</v>
      </c>
      <c r="S389" s="412">
        <v>51176276</v>
      </c>
      <c r="T389" s="412">
        <v>0</v>
      </c>
    </row>
    <row r="390" spans="1:20" s="43" customFormat="1" ht="114" customHeight="1">
      <c r="A390" s="87"/>
      <c r="B390" s="93">
        <v>88</v>
      </c>
      <c r="C390" s="52" t="s">
        <v>180</v>
      </c>
      <c r="D390" s="52" t="s">
        <v>181</v>
      </c>
      <c r="E390" s="56" t="s">
        <v>223</v>
      </c>
      <c r="F390" s="53" t="s">
        <v>55</v>
      </c>
      <c r="G390" s="53">
        <v>876</v>
      </c>
      <c r="H390" s="52" t="s">
        <v>56</v>
      </c>
      <c r="I390" s="52" t="s">
        <v>94</v>
      </c>
      <c r="J390" s="109">
        <v>45000000000</v>
      </c>
      <c r="K390" s="52" t="s">
        <v>57</v>
      </c>
      <c r="L390" s="55">
        <v>5898019.4199999999</v>
      </c>
      <c r="M390" s="28">
        <v>43252</v>
      </c>
      <c r="N390" s="28">
        <v>43738</v>
      </c>
      <c r="O390" s="52" t="s">
        <v>213</v>
      </c>
      <c r="P390" s="54" t="s">
        <v>58</v>
      </c>
      <c r="Q390" s="253" t="s">
        <v>389</v>
      </c>
      <c r="R390" s="414">
        <v>1966006.47</v>
      </c>
      <c r="S390" s="412">
        <v>3932012.95</v>
      </c>
      <c r="T390" s="412">
        <v>0</v>
      </c>
    </row>
    <row r="391" spans="1:20" s="21" customFormat="1" ht="40.5" customHeight="1">
      <c r="A391" s="700"/>
      <c r="B391" s="707">
        <v>54</v>
      </c>
      <c r="C391" s="705" t="s">
        <v>105</v>
      </c>
      <c r="D391" s="58" t="s">
        <v>106</v>
      </c>
      <c r="E391" s="724" t="s">
        <v>107</v>
      </c>
      <c r="F391" s="724" t="s">
        <v>55</v>
      </c>
      <c r="G391" s="59">
        <v>796</v>
      </c>
      <c r="H391" s="59" t="s">
        <v>66</v>
      </c>
      <c r="I391" s="560">
        <v>201</v>
      </c>
      <c r="J391" s="725">
        <v>45000000000</v>
      </c>
      <c r="K391" s="705" t="s">
        <v>57</v>
      </c>
      <c r="L391" s="727">
        <v>1840825.02</v>
      </c>
      <c r="M391" s="728">
        <v>43252</v>
      </c>
      <c r="N391" s="728">
        <v>43343</v>
      </c>
      <c r="O391" s="705" t="s">
        <v>67</v>
      </c>
      <c r="P391" s="707" t="s">
        <v>68</v>
      </c>
      <c r="Q391" s="709" t="s">
        <v>550</v>
      </c>
      <c r="R391" s="711">
        <v>1840825.02</v>
      </c>
      <c r="S391" s="703">
        <v>0</v>
      </c>
      <c r="T391" s="703">
        <v>0</v>
      </c>
    </row>
    <row r="392" spans="1:20" s="21" customFormat="1" ht="39.75" customHeight="1">
      <c r="A392" s="701"/>
      <c r="B392" s="708"/>
      <c r="C392" s="706"/>
      <c r="D392" s="452" t="s">
        <v>505</v>
      </c>
      <c r="E392" s="716"/>
      <c r="F392" s="716"/>
      <c r="G392" s="52" t="s">
        <v>134</v>
      </c>
      <c r="H392" s="58" t="s">
        <v>56</v>
      </c>
      <c r="I392" s="52" t="s">
        <v>94</v>
      </c>
      <c r="J392" s="726"/>
      <c r="K392" s="706"/>
      <c r="L392" s="719"/>
      <c r="M392" s="723"/>
      <c r="N392" s="723"/>
      <c r="O392" s="706"/>
      <c r="P392" s="708"/>
      <c r="Q392" s="710"/>
      <c r="R392" s="712"/>
      <c r="S392" s="703"/>
      <c r="T392" s="703"/>
    </row>
    <row r="393" spans="1:20" ht="89.25" customHeight="1">
      <c r="A393" s="90"/>
      <c r="B393" s="54">
        <v>103</v>
      </c>
      <c r="C393" s="52" t="s">
        <v>201</v>
      </c>
      <c r="D393" s="52" t="s">
        <v>202</v>
      </c>
      <c r="E393" s="53" t="s">
        <v>203</v>
      </c>
      <c r="F393" s="53" t="s">
        <v>55</v>
      </c>
      <c r="G393" s="52" t="s">
        <v>141</v>
      </c>
      <c r="H393" s="52" t="s">
        <v>66</v>
      </c>
      <c r="I393" s="52" t="s">
        <v>204</v>
      </c>
      <c r="J393" s="52" t="s">
        <v>167</v>
      </c>
      <c r="K393" s="52" t="s">
        <v>57</v>
      </c>
      <c r="L393" s="55">
        <v>521037.8</v>
      </c>
      <c r="M393" s="60">
        <v>43252</v>
      </c>
      <c r="N393" s="60">
        <v>43312</v>
      </c>
      <c r="O393" s="52" t="s">
        <v>67</v>
      </c>
      <c r="P393" s="448" t="s">
        <v>68</v>
      </c>
      <c r="Q393" s="449" t="s">
        <v>397</v>
      </c>
    </row>
    <row r="394" spans="1:20" s="43" customFormat="1" ht="123.75" customHeight="1">
      <c r="A394" s="462"/>
      <c r="B394" s="445">
        <v>264</v>
      </c>
      <c r="C394" s="461" t="s">
        <v>180</v>
      </c>
      <c r="D394" s="461" t="s">
        <v>181</v>
      </c>
      <c r="E394" s="461" t="s">
        <v>179</v>
      </c>
      <c r="F394" s="469" t="s">
        <v>55</v>
      </c>
      <c r="G394" s="461" t="s">
        <v>134</v>
      </c>
      <c r="H394" s="461" t="s">
        <v>56</v>
      </c>
      <c r="I394" s="461" t="s">
        <v>94</v>
      </c>
      <c r="J394" s="461" t="s">
        <v>167</v>
      </c>
      <c r="K394" s="461" t="s">
        <v>57</v>
      </c>
      <c r="L394" s="463">
        <v>3850000</v>
      </c>
      <c r="M394" s="470">
        <v>43252</v>
      </c>
      <c r="N394" s="470">
        <v>43677</v>
      </c>
      <c r="O394" s="52" t="s">
        <v>75</v>
      </c>
      <c r="P394" s="459" t="s">
        <v>58</v>
      </c>
      <c r="Q394" s="458" t="s">
        <v>397</v>
      </c>
      <c r="R394" s="414">
        <v>3243333.33</v>
      </c>
      <c r="S394" s="412">
        <v>606666.67000000004</v>
      </c>
      <c r="T394" s="382">
        <v>0</v>
      </c>
    </row>
    <row r="395" spans="1:20" s="21" customFormat="1" ht="126" customHeight="1">
      <c r="A395" s="91"/>
      <c r="B395" s="54">
        <v>124</v>
      </c>
      <c r="C395" s="52" t="s">
        <v>210</v>
      </c>
      <c r="D395" s="58" t="s">
        <v>231</v>
      </c>
      <c r="E395" s="56" t="s">
        <v>499</v>
      </c>
      <c r="F395" s="53" t="s">
        <v>55</v>
      </c>
      <c r="G395" s="53">
        <v>876</v>
      </c>
      <c r="H395" s="52" t="s">
        <v>56</v>
      </c>
      <c r="I395" s="52" t="s">
        <v>94</v>
      </c>
      <c r="J395" s="109">
        <v>45000000000</v>
      </c>
      <c r="K395" s="52" t="s">
        <v>57</v>
      </c>
      <c r="L395" s="55">
        <v>12665900</v>
      </c>
      <c r="M395" s="28">
        <v>43252</v>
      </c>
      <c r="N395" s="107">
        <v>43496</v>
      </c>
      <c r="O395" s="52" t="s">
        <v>213</v>
      </c>
      <c r="P395" s="54" t="s">
        <v>58</v>
      </c>
      <c r="Q395" s="253" t="s">
        <v>389</v>
      </c>
      <c r="R395" s="485">
        <v>0</v>
      </c>
      <c r="S395" s="359">
        <v>12665900</v>
      </c>
      <c r="T395" s="485">
        <v>0</v>
      </c>
    </row>
    <row r="396" spans="1:20" s="112" customFormat="1" ht="40.5" customHeight="1">
      <c r="A396" s="70"/>
      <c r="B396" s="15"/>
      <c r="C396" s="171"/>
      <c r="D396" s="172"/>
      <c r="E396" s="172"/>
      <c r="F396" s="172"/>
      <c r="G396" s="173" t="s">
        <v>41</v>
      </c>
      <c r="H396" s="174"/>
      <c r="I396" s="174"/>
      <c r="J396" s="174"/>
      <c r="K396" s="171"/>
      <c r="L396" s="175"/>
      <c r="M396" s="176"/>
      <c r="N396" s="176"/>
      <c r="O396" s="145"/>
      <c r="P396" s="145"/>
      <c r="R396" s="175"/>
      <c r="S396" s="175"/>
      <c r="T396" s="145"/>
    </row>
    <row r="397" spans="1:20" s="43" customFormat="1" ht="130.5" customHeight="1">
      <c r="A397" s="54"/>
      <c r="B397" s="54">
        <v>27</v>
      </c>
      <c r="C397" s="52" t="s">
        <v>180</v>
      </c>
      <c r="D397" s="52" t="s">
        <v>181</v>
      </c>
      <c r="E397" s="53" t="s">
        <v>526</v>
      </c>
      <c r="F397" s="53" t="s">
        <v>55</v>
      </c>
      <c r="G397" s="52" t="s">
        <v>134</v>
      </c>
      <c r="H397" s="517" t="s">
        <v>56</v>
      </c>
      <c r="I397" s="517" t="s">
        <v>94</v>
      </c>
      <c r="J397" s="517">
        <v>45000000000</v>
      </c>
      <c r="K397" s="517" t="s">
        <v>57</v>
      </c>
      <c r="L397" s="519">
        <v>11380602</v>
      </c>
      <c r="M397" s="520">
        <v>43282</v>
      </c>
      <c r="N397" s="520">
        <v>43465</v>
      </c>
      <c r="O397" s="512" t="s">
        <v>252</v>
      </c>
      <c r="P397" s="512" t="s">
        <v>68</v>
      </c>
      <c r="Q397" s="257" t="s">
        <v>394</v>
      </c>
      <c r="R397" s="359">
        <v>11380602</v>
      </c>
      <c r="S397" s="382">
        <v>0</v>
      </c>
      <c r="T397" s="382">
        <v>0</v>
      </c>
    </row>
    <row r="398" spans="1:20" s="22" customFormat="1" ht="29.25" customHeight="1">
      <c r="A398" s="35"/>
      <c r="B398" s="35"/>
      <c r="C398" s="23"/>
      <c r="D398" s="23"/>
      <c r="E398" s="61"/>
      <c r="F398" s="61"/>
      <c r="G398" s="35"/>
      <c r="H398" s="35"/>
      <c r="I398" s="35"/>
      <c r="J398" s="23"/>
      <c r="K398" s="23"/>
      <c r="L398" s="62"/>
      <c r="M398" s="34"/>
      <c r="N398" s="34"/>
      <c r="O398" s="23"/>
      <c r="P398" s="35"/>
      <c r="Q398" s="262"/>
      <c r="R398" s="301"/>
      <c r="S398" s="301"/>
      <c r="T398" s="67"/>
    </row>
    <row r="399" spans="1:20" s="112" customFormat="1" ht="42.75" customHeight="1">
      <c r="A399" s="70"/>
      <c r="B399" s="15"/>
      <c r="C399" s="171"/>
      <c r="D399" s="172"/>
      <c r="E399" s="172"/>
      <c r="F399" s="172"/>
      <c r="G399" s="173" t="s">
        <v>42</v>
      </c>
      <c r="H399" s="174"/>
      <c r="I399" s="174"/>
      <c r="J399" s="174"/>
      <c r="K399" s="171"/>
      <c r="L399" s="175"/>
      <c r="M399" s="176"/>
      <c r="N399" s="176"/>
      <c r="O399" s="145"/>
      <c r="P399" s="145"/>
      <c r="R399" s="175"/>
      <c r="S399" s="175"/>
      <c r="T399" s="145"/>
    </row>
    <row r="400" spans="1:20" s="21" customFormat="1" ht="68.25" customHeight="1">
      <c r="A400" s="91"/>
      <c r="B400" s="93">
        <v>129</v>
      </c>
      <c r="C400" s="52" t="s">
        <v>201</v>
      </c>
      <c r="D400" s="52" t="s">
        <v>202</v>
      </c>
      <c r="E400" s="53" t="s">
        <v>203</v>
      </c>
      <c r="F400" s="53" t="s">
        <v>55</v>
      </c>
      <c r="G400" s="52" t="s">
        <v>141</v>
      </c>
      <c r="H400" s="52" t="s">
        <v>66</v>
      </c>
      <c r="I400" s="52" t="s">
        <v>204</v>
      </c>
      <c r="J400" s="52" t="s">
        <v>167</v>
      </c>
      <c r="K400" s="52" t="s">
        <v>57</v>
      </c>
      <c r="L400" s="55">
        <v>742537.08</v>
      </c>
      <c r="M400" s="60">
        <v>43313</v>
      </c>
      <c r="N400" s="60">
        <v>43344</v>
      </c>
      <c r="O400" s="52" t="s">
        <v>67</v>
      </c>
      <c r="P400" s="54" t="s">
        <v>68</v>
      </c>
      <c r="Q400" s="256" t="s">
        <v>397</v>
      </c>
      <c r="R400" s="32"/>
      <c r="S400" s="32"/>
      <c r="T400" s="15"/>
    </row>
    <row r="401" spans="1:20" ht="29.25" customHeight="1">
      <c r="A401" s="90"/>
      <c r="B401" s="41"/>
      <c r="C401" s="42"/>
      <c r="D401" s="19"/>
      <c r="E401" s="17"/>
      <c r="F401" s="26"/>
      <c r="G401" s="26"/>
      <c r="H401" s="19"/>
      <c r="I401" s="48"/>
      <c r="J401" s="49"/>
      <c r="K401" s="19"/>
      <c r="L401" s="27"/>
      <c r="M401" s="18"/>
      <c r="N401" s="16"/>
      <c r="O401" s="39"/>
      <c r="P401" s="41"/>
      <c r="Q401" s="248"/>
    </row>
    <row r="402" spans="1:20" s="112" customFormat="1" ht="41.25" customHeight="1">
      <c r="A402" s="70"/>
      <c r="B402" s="189"/>
      <c r="C402" s="190"/>
      <c r="D402" s="191"/>
      <c r="E402" s="191"/>
      <c r="F402" s="191"/>
      <c r="G402" s="192" t="s">
        <v>43</v>
      </c>
      <c r="H402" s="193"/>
      <c r="I402" s="193"/>
      <c r="J402" s="193"/>
      <c r="K402" s="190"/>
      <c r="L402" s="194"/>
      <c r="M402" s="195"/>
      <c r="N402" s="195"/>
      <c r="O402" s="148"/>
      <c r="P402" s="148"/>
      <c r="R402" s="175"/>
      <c r="S402" s="175"/>
      <c r="T402" s="145"/>
    </row>
    <row r="403" spans="1:20" s="21" customFormat="1" ht="110.25" customHeight="1">
      <c r="A403" s="90"/>
      <c r="B403" s="586">
        <v>282</v>
      </c>
      <c r="C403" s="591" t="s">
        <v>163</v>
      </c>
      <c r="D403" s="591" t="s">
        <v>147</v>
      </c>
      <c r="E403" s="585" t="s">
        <v>533</v>
      </c>
      <c r="F403" s="556" t="s">
        <v>55</v>
      </c>
      <c r="G403" s="585" t="s">
        <v>151</v>
      </c>
      <c r="H403" s="584" t="s">
        <v>139</v>
      </c>
      <c r="I403" s="585" t="s">
        <v>534</v>
      </c>
      <c r="J403" s="585" t="s">
        <v>167</v>
      </c>
      <c r="K403" s="585" t="s">
        <v>57</v>
      </c>
      <c r="L403" s="553">
        <v>4858328.88</v>
      </c>
      <c r="M403" s="554">
        <v>43344</v>
      </c>
      <c r="N403" s="554">
        <v>43465</v>
      </c>
      <c r="O403" s="555" t="s">
        <v>252</v>
      </c>
      <c r="P403" s="555" t="s">
        <v>68</v>
      </c>
      <c r="Q403" s="587" t="s">
        <v>397</v>
      </c>
      <c r="R403" s="359">
        <v>4858328.88</v>
      </c>
      <c r="S403" s="400">
        <v>0</v>
      </c>
      <c r="T403" s="400">
        <v>0</v>
      </c>
    </row>
    <row r="404" spans="1:20" s="21" customFormat="1" ht="117" customHeight="1">
      <c r="A404" s="617"/>
      <c r="B404" s="603">
        <v>285</v>
      </c>
      <c r="C404" s="618" t="s">
        <v>205</v>
      </c>
      <c r="D404" s="596" t="s">
        <v>537</v>
      </c>
      <c r="E404" s="628" t="s">
        <v>538</v>
      </c>
      <c r="F404" s="620" t="s">
        <v>55</v>
      </c>
      <c r="G404" s="620">
        <v>876</v>
      </c>
      <c r="H404" s="619" t="s">
        <v>56</v>
      </c>
      <c r="I404" s="619" t="s">
        <v>94</v>
      </c>
      <c r="J404" s="621">
        <v>45000000000</v>
      </c>
      <c r="K404" s="619" t="s">
        <v>57</v>
      </c>
      <c r="L404" s="622">
        <v>2914290</v>
      </c>
      <c r="M404" s="623">
        <v>43344</v>
      </c>
      <c r="N404" s="623">
        <v>43465</v>
      </c>
      <c r="O404" s="626" t="s">
        <v>67</v>
      </c>
      <c r="P404" s="627" t="s">
        <v>68</v>
      </c>
      <c r="Q404" s="624" t="s">
        <v>388</v>
      </c>
      <c r="R404" s="625">
        <v>2914290</v>
      </c>
      <c r="S404" s="625">
        <v>0</v>
      </c>
      <c r="T404" s="625">
        <v>0</v>
      </c>
    </row>
    <row r="405" spans="1:20" s="21" customFormat="1" ht="82.5" customHeight="1">
      <c r="A405" s="630"/>
      <c r="B405" s="603">
        <v>288</v>
      </c>
      <c r="C405" s="631" t="s">
        <v>146</v>
      </c>
      <c r="D405" s="614" t="s">
        <v>147</v>
      </c>
      <c r="E405" s="632" t="s">
        <v>544</v>
      </c>
      <c r="F405" s="620" t="s">
        <v>55</v>
      </c>
      <c r="G405" s="52" t="s">
        <v>141</v>
      </c>
      <c r="H405" s="52" t="s">
        <v>66</v>
      </c>
      <c r="I405" s="634" t="s">
        <v>545</v>
      </c>
      <c r="J405" s="621">
        <v>45000000000</v>
      </c>
      <c r="K405" s="619" t="s">
        <v>57</v>
      </c>
      <c r="L405" s="622">
        <v>217880</v>
      </c>
      <c r="M405" s="623">
        <v>43344</v>
      </c>
      <c r="N405" s="107">
        <v>43434</v>
      </c>
      <c r="O405" s="626" t="s">
        <v>67</v>
      </c>
      <c r="P405" s="627" t="s">
        <v>68</v>
      </c>
      <c r="Q405" s="615" t="s">
        <v>397</v>
      </c>
      <c r="R405" s="625">
        <v>217880</v>
      </c>
      <c r="S405" s="625">
        <v>0</v>
      </c>
      <c r="T405" s="625">
        <v>0</v>
      </c>
    </row>
    <row r="406" spans="1:20" ht="30.75" customHeight="1">
      <c r="A406" s="87"/>
      <c r="B406" s="87"/>
      <c r="C406" s="588"/>
      <c r="D406" s="588"/>
      <c r="E406" s="589"/>
      <c r="F406" s="589"/>
      <c r="G406" s="588"/>
      <c r="H406" s="588"/>
      <c r="I406" s="588"/>
      <c r="J406" s="588"/>
      <c r="K406" s="588"/>
      <c r="L406" s="590"/>
      <c r="M406" s="588"/>
      <c r="N406" s="588"/>
      <c r="O406" s="588"/>
      <c r="P406" s="588"/>
      <c r="Q406" s="248"/>
    </row>
    <row r="407" spans="1:20" s="112" customFormat="1" ht="47.25" customHeight="1">
      <c r="A407" s="70"/>
      <c r="B407" s="68"/>
      <c r="C407" s="156"/>
      <c r="D407" s="158"/>
      <c r="E407" s="158"/>
      <c r="F407" s="158"/>
      <c r="G407" s="165" t="s">
        <v>44</v>
      </c>
      <c r="H407" s="166"/>
      <c r="I407" s="166"/>
      <c r="J407" s="166"/>
      <c r="K407" s="156"/>
      <c r="L407" s="161"/>
      <c r="M407" s="162"/>
      <c r="N407" s="162"/>
      <c r="O407" s="143"/>
      <c r="P407" s="143"/>
      <c r="R407" s="175"/>
      <c r="S407" s="175"/>
      <c r="T407" s="145"/>
    </row>
    <row r="408" spans="1:20" s="21" customFormat="1" ht="118.5" customHeight="1">
      <c r="A408" s="648"/>
      <c r="B408" s="637">
        <v>291</v>
      </c>
      <c r="C408" s="656" t="s">
        <v>205</v>
      </c>
      <c r="D408" s="636" t="s">
        <v>537</v>
      </c>
      <c r="E408" s="660" t="s">
        <v>538</v>
      </c>
      <c r="F408" s="650" t="s">
        <v>55</v>
      </c>
      <c r="G408" s="650">
        <v>876</v>
      </c>
      <c r="H408" s="649" t="s">
        <v>56</v>
      </c>
      <c r="I408" s="649" t="s">
        <v>94</v>
      </c>
      <c r="J408" s="657">
        <v>45000000000</v>
      </c>
      <c r="K408" s="649" t="s">
        <v>57</v>
      </c>
      <c r="L408" s="658">
        <v>2729400</v>
      </c>
      <c r="M408" s="652">
        <v>43374</v>
      </c>
      <c r="N408" s="653">
        <v>43465</v>
      </c>
      <c r="O408" s="649" t="s">
        <v>75</v>
      </c>
      <c r="P408" s="636" t="s">
        <v>58</v>
      </c>
      <c r="Q408" s="654" t="s">
        <v>388</v>
      </c>
      <c r="R408" s="655">
        <v>2729400</v>
      </c>
      <c r="S408" s="543">
        <v>0</v>
      </c>
      <c r="T408" s="543">
        <v>0</v>
      </c>
    </row>
    <row r="409" spans="1:20" s="21" customFormat="1" ht="30.75" customHeight="1">
      <c r="A409" s="656"/>
      <c r="B409" s="656"/>
      <c r="C409" s="651"/>
      <c r="D409" s="651"/>
      <c r="E409" s="650"/>
      <c r="F409" s="650"/>
      <c r="G409" s="656"/>
      <c r="H409" s="656"/>
      <c r="I409" s="656"/>
      <c r="J409" s="657"/>
      <c r="K409" s="649"/>
      <c r="L409" s="658"/>
      <c r="M409" s="653"/>
      <c r="N409" s="653"/>
      <c r="O409" s="649"/>
      <c r="P409" s="656"/>
      <c r="Q409" s="659"/>
      <c r="R409" s="32"/>
      <c r="S409" s="32"/>
      <c r="T409" s="15"/>
    </row>
    <row r="410" spans="1:20" s="112" customFormat="1" ht="37.5" customHeight="1">
      <c r="A410" s="70"/>
      <c r="B410" s="68"/>
      <c r="C410" s="156"/>
      <c r="D410" s="158"/>
      <c r="E410" s="158"/>
      <c r="F410" s="158"/>
      <c r="G410" s="165" t="s">
        <v>45</v>
      </c>
      <c r="H410" s="166"/>
      <c r="I410" s="166"/>
      <c r="J410" s="166"/>
      <c r="K410" s="156"/>
      <c r="L410" s="161"/>
      <c r="M410" s="162"/>
      <c r="N410" s="162"/>
      <c r="O410" s="143"/>
      <c r="P410" s="143"/>
      <c r="R410" s="175"/>
      <c r="S410" s="175"/>
      <c r="T410" s="145"/>
    </row>
    <row r="411" spans="1:20" s="21" customFormat="1" ht="101.25" customHeight="1">
      <c r="A411" s="90"/>
      <c r="B411" s="664">
        <v>151</v>
      </c>
      <c r="C411" s="667" t="s">
        <v>201</v>
      </c>
      <c r="D411" s="667" t="s">
        <v>202</v>
      </c>
      <c r="E411" s="669" t="s">
        <v>203</v>
      </c>
      <c r="F411" s="669" t="s">
        <v>55</v>
      </c>
      <c r="G411" s="667" t="s">
        <v>141</v>
      </c>
      <c r="H411" s="667" t="s">
        <v>66</v>
      </c>
      <c r="I411" s="667" t="s">
        <v>555</v>
      </c>
      <c r="J411" s="667" t="s">
        <v>167</v>
      </c>
      <c r="K411" s="667" t="s">
        <v>57</v>
      </c>
      <c r="L411" s="670">
        <v>747941.45</v>
      </c>
      <c r="M411" s="668">
        <v>43405</v>
      </c>
      <c r="N411" s="668">
        <v>43435</v>
      </c>
      <c r="O411" s="667" t="s">
        <v>556</v>
      </c>
      <c r="P411" s="661" t="s">
        <v>68</v>
      </c>
      <c r="Q411" s="662" t="s">
        <v>397</v>
      </c>
      <c r="R411" s="671">
        <v>747941.45</v>
      </c>
      <c r="S411" s="359">
        <v>0</v>
      </c>
      <c r="T411" s="359">
        <v>0</v>
      </c>
    </row>
    <row r="412" spans="1:20" s="21" customFormat="1" ht="101.25" customHeight="1">
      <c r="A412" s="91"/>
      <c r="B412" s="100">
        <v>152</v>
      </c>
      <c r="C412" s="52" t="s">
        <v>180</v>
      </c>
      <c r="D412" s="52" t="s">
        <v>181</v>
      </c>
      <c r="E412" s="53" t="s">
        <v>255</v>
      </c>
      <c r="F412" s="53" t="s">
        <v>55</v>
      </c>
      <c r="G412" s="52" t="s">
        <v>134</v>
      </c>
      <c r="H412" s="52" t="s">
        <v>56</v>
      </c>
      <c r="I412" s="52" t="s">
        <v>94</v>
      </c>
      <c r="J412" s="57">
        <v>45000000000</v>
      </c>
      <c r="K412" s="58" t="s">
        <v>57</v>
      </c>
      <c r="L412" s="55">
        <v>6206616</v>
      </c>
      <c r="M412" s="28">
        <v>43405</v>
      </c>
      <c r="N412" s="28">
        <v>43831</v>
      </c>
      <c r="O412" s="52" t="s">
        <v>213</v>
      </c>
      <c r="P412" s="125" t="s">
        <v>58</v>
      </c>
      <c r="Q412" s="254" t="s">
        <v>542</v>
      </c>
      <c r="R412" s="32"/>
      <c r="S412" s="32"/>
      <c r="T412" s="15"/>
    </row>
    <row r="413" spans="1:20" s="43" customFormat="1" ht="26.25" customHeight="1">
      <c r="A413" s="74"/>
      <c r="B413" s="75"/>
      <c r="C413" s="75"/>
      <c r="D413" s="77"/>
      <c r="E413" s="85"/>
      <c r="F413" s="77"/>
      <c r="G413" s="76"/>
      <c r="H413" s="76"/>
      <c r="I413" s="75"/>
      <c r="J413" s="77"/>
      <c r="K413" s="76"/>
      <c r="L413" s="79"/>
      <c r="M413" s="83"/>
      <c r="N413" s="83"/>
      <c r="O413" s="76"/>
      <c r="P413" s="75"/>
      <c r="Q413" s="248"/>
      <c r="R413" s="299"/>
      <c r="S413" s="299"/>
      <c r="T413" s="47"/>
    </row>
    <row r="414" spans="1:20" s="112" customFormat="1" ht="38.25" customHeight="1">
      <c r="A414" s="70"/>
      <c r="B414" s="68"/>
      <c r="C414" s="156"/>
      <c r="D414" s="158"/>
      <c r="E414" s="158"/>
      <c r="F414" s="158"/>
      <c r="G414" s="165" t="s">
        <v>46</v>
      </c>
      <c r="H414" s="166"/>
      <c r="I414" s="166"/>
      <c r="J414" s="166"/>
      <c r="K414" s="156"/>
      <c r="L414" s="161"/>
      <c r="M414" s="162"/>
      <c r="N414" s="162"/>
      <c r="O414" s="143"/>
      <c r="P414" s="143"/>
      <c r="R414" s="175"/>
      <c r="S414" s="175"/>
      <c r="T414" s="145"/>
    </row>
    <row r="415" spans="1:20" ht="27" customHeight="1">
      <c r="A415" s="443"/>
      <c r="B415" s="94"/>
      <c r="C415" s="52"/>
      <c r="D415" s="52"/>
      <c r="E415" s="53"/>
      <c r="F415" s="53"/>
      <c r="G415" s="52"/>
      <c r="H415" s="52"/>
      <c r="I415" s="52"/>
      <c r="J415" s="52"/>
      <c r="K415" s="52"/>
      <c r="L415" s="55"/>
      <c r="M415" s="108"/>
      <c r="N415" s="107"/>
      <c r="O415" s="52"/>
      <c r="P415" s="125"/>
      <c r="Q415" s="248"/>
    </row>
    <row r="416" spans="1:20" ht="30" customHeight="1">
      <c r="A416" s="74"/>
      <c r="B416" s="75"/>
      <c r="C416" s="75"/>
      <c r="D416" s="75"/>
      <c r="E416" s="77"/>
      <c r="F416" s="77"/>
      <c r="G416" s="76"/>
      <c r="H416" s="76"/>
      <c r="I416" s="76"/>
      <c r="J416" s="82"/>
      <c r="K416" s="76"/>
      <c r="L416" s="102"/>
      <c r="M416" s="108"/>
      <c r="N416" s="107"/>
      <c r="O416" s="76"/>
      <c r="P416" s="75"/>
      <c r="Q416" s="248"/>
    </row>
    <row r="417" spans="1:2" ht="33.75" customHeight="1">
      <c r="A417" s="47"/>
      <c r="B417" s="47"/>
    </row>
    <row r="418" spans="1:2" ht="162.75" hidden="1" customHeight="1">
      <c r="A418" s="47"/>
      <c r="B418" s="47"/>
    </row>
    <row r="419" spans="1:2" ht="251.25" hidden="1" customHeight="1">
      <c r="A419" s="47"/>
      <c r="B419" s="47"/>
    </row>
  </sheetData>
  <mergeCells count="172">
    <mergeCell ref="A295:A321"/>
    <mergeCell ref="Q295:Q321"/>
    <mergeCell ref="R295:R321"/>
    <mergeCell ref="S295:S321"/>
    <mergeCell ref="T295:T321"/>
    <mergeCell ref="E295:E321"/>
    <mergeCell ref="F295:F321"/>
    <mergeCell ref="J295:J321"/>
    <mergeCell ref="K295:K321"/>
    <mergeCell ref="L295:L321"/>
    <mergeCell ref="M295:M321"/>
    <mergeCell ref="N295:N321"/>
    <mergeCell ref="O295:O321"/>
    <mergeCell ref="P295:P321"/>
    <mergeCell ref="F7:P7"/>
    <mergeCell ref="B16:B20"/>
    <mergeCell ref="A16:A20"/>
    <mergeCell ref="E347:N347"/>
    <mergeCell ref="M18:M20"/>
    <mergeCell ref="A200:A201"/>
    <mergeCell ref="F8:P8"/>
    <mergeCell ref="F9:P9"/>
    <mergeCell ref="F10:P10"/>
    <mergeCell ref="F11:P11"/>
    <mergeCell ref="F12:P12"/>
    <mergeCell ref="F13:P13"/>
    <mergeCell ref="B340:P340"/>
    <mergeCell ref="L200:L201"/>
    <mergeCell ref="M200:M201"/>
    <mergeCell ref="N200:N201"/>
    <mergeCell ref="O200:O201"/>
    <mergeCell ref="P200:P201"/>
    <mergeCell ref="B9:E9"/>
    <mergeCell ref="B10:E10"/>
    <mergeCell ref="B13:E13"/>
    <mergeCell ref="B12:E12"/>
    <mergeCell ref="M17:N17"/>
    <mergeCell ref="C16:C20"/>
    <mergeCell ref="G19:G20"/>
    <mergeCell ref="D16:D20"/>
    <mergeCell ref="E16:N16"/>
    <mergeCell ref="O16:O20"/>
    <mergeCell ref="P16:P19"/>
    <mergeCell ref="E17:E20"/>
    <mergeCell ref="F17:F20"/>
    <mergeCell ref="G17:H18"/>
    <mergeCell ref="I17:I20"/>
    <mergeCell ref="L17:L20"/>
    <mergeCell ref="A54:A59"/>
    <mergeCell ref="B54:B59"/>
    <mergeCell ref="L357:L362"/>
    <mergeCell ref="M1:P1"/>
    <mergeCell ref="F4:L4"/>
    <mergeCell ref="F348:F350"/>
    <mergeCell ref="G348:H349"/>
    <mergeCell ref="I348:I350"/>
    <mergeCell ref="J348:K349"/>
    <mergeCell ref="N349:N350"/>
    <mergeCell ref="L348:L350"/>
    <mergeCell ref="F5:L5"/>
    <mergeCell ref="N338:O338"/>
    <mergeCell ref="K19:K20"/>
    <mergeCell ref="J19:J20"/>
    <mergeCell ref="H19:H20"/>
    <mergeCell ref="N18:N20"/>
    <mergeCell ref="F3:L3"/>
    <mergeCell ref="J17:K18"/>
    <mergeCell ref="M349:M350"/>
    <mergeCell ref="L54:L59"/>
    <mergeCell ref="B342:P342"/>
    <mergeCell ref="B343:P343"/>
    <mergeCell ref="B11:E11"/>
    <mergeCell ref="J54:J59"/>
    <mergeCell ref="K54:K59"/>
    <mergeCell ref="K200:K201"/>
    <mergeCell ref="B217:B218"/>
    <mergeCell ref="C217:C218"/>
    <mergeCell ref="E217:E218"/>
    <mergeCell ref="F217:F218"/>
    <mergeCell ref="J217:J218"/>
    <mergeCell ref="K217:K218"/>
    <mergeCell ref="B7:E7"/>
    <mergeCell ref="B8:E8"/>
    <mergeCell ref="C54:C59"/>
    <mergeCell ref="E54:E59"/>
    <mergeCell ref="F54:F59"/>
    <mergeCell ref="B338:M338"/>
    <mergeCell ref="M348:N348"/>
    <mergeCell ref="N337:O337"/>
    <mergeCell ref="B339:L339"/>
    <mergeCell ref="M339:N339"/>
    <mergeCell ref="C347:C350"/>
    <mergeCell ref="B347:B350"/>
    <mergeCell ref="J200:J201"/>
    <mergeCell ref="M54:M59"/>
    <mergeCell ref="N54:N59"/>
    <mergeCell ref="O54:O59"/>
    <mergeCell ref="B200:B201"/>
    <mergeCell ref="E200:E201"/>
    <mergeCell ref="F200:F201"/>
    <mergeCell ref="B341:P341"/>
    <mergeCell ref="D347:D350"/>
    <mergeCell ref="E348:E350"/>
    <mergeCell ref="B337:M337"/>
    <mergeCell ref="B336:P336"/>
    <mergeCell ref="O250:O251"/>
    <mergeCell ref="P250:P251"/>
    <mergeCell ref="P347:P349"/>
    <mergeCell ref="O347:O350"/>
    <mergeCell ref="O357:O362"/>
    <mergeCell ref="R200:R201"/>
    <mergeCell ref="S200:S201"/>
    <mergeCell ref="T200:T201"/>
    <mergeCell ref="A357:A362"/>
    <mergeCell ref="B357:B362"/>
    <mergeCell ref="C357:C362"/>
    <mergeCell ref="E357:E362"/>
    <mergeCell ref="F357:F362"/>
    <mergeCell ref="J357:J362"/>
    <mergeCell ref="M357:M362"/>
    <mergeCell ref="K357:K362"/>
    <mergeCell ref="N357:N362"/>
    <mergeCell ref="A347:A350"/>
    <mergeCell ref="B344:P344"/>
    <mergeCell ref="L217:L218"/>
    <mergeCell ref="M217:M218"/>
    <mergeCell ref="N217:N218"/>
    <mergeCell ref="B295:B321"/>
    <mergeCell ref="C295:C321"/>
    <mergeCell ref="S391:S392"/>
    <mergeCell ref="T391:T392"/>
    <mergeCell ref="Q16:Q20"/>
    <mergeCell ref="Q54:Q59"/>
    <mergeCell ref="Q200:Q201"/>
    <mergeCell ref="Q250:Q251"/>
    <mergeCell ref="Q347:Q350"/>
    <mergeCell ref="Q357:Q362"/>
    <mergeCell ref="P357:P362"/>
    <mergeCell ref="P54:P59"/>
    <mergeCell ref="J391:J392"/>
    <mergeCell ref="K391:K392"/>
    <mergeCell ref="L391:L392"/>
    <mergeCell ref="M391:M392"/>
    <mergeCell ref="N391:N392"/>
    <mergeCell ref="O391:O392"/>
    <mergeCell ref="P391:P392"/>
    <mergeCell ref="Q391:Q392"/>
    <mergeCell ref="R391:R392"/>
    <mergeCell ref="A391:A392"/>
    <mergeCell ref="A217:A218"/>
    <mergeCell ref="R250:R251"/>
    <mergeCell ref="S250:S251"/>
    <mergeCell ref="T250:T251"/>
    <mergeCell ref="O217:O218"/>
    <mergeCell ref="P217:P218"/>
    <mergeCell ref="Q217:Q218"/>
    <mergeCell ref="R217:R218"/>
    <mergeCell ref="S217:S218"/>
    <mergeCell ref="T217:T218"/>
    <mergeCell ref="A250:A251"/>
    <mergeCell ref="B250:B251"/>
    <mergeCell ref="E250:E251"/>
    <mergeCell ref="F250:F251"/>
    <mergeCell ref="J250:J251"/>
    <mergeCell ref="K250:K251"/>
    <mergeCell ref="L250:L251"/>
    <mergeCell ref="M250:M251"/>
    <mergeCell ref="N250:N251"/>
    <mergeCell ref="B391:B392"/>
    <mergeCell ref="C391:C392"/>
    <mergeCell ref="E391:E392"/>
    <mergeCell ref="F391:F392"/>
  </mergeCells>
  <phoneticPr fontId="4" type="noConversion"/>
  <conditionalFormatting sqref="E60:E61 E110 E113:E114 E69 E90 E116:E117 E103">
    <cfRule type="containsText" dxfId="24" priority="101" operator="containsText" text="переходящий">
      <formula>NOT(ISERROR(SEARCH("переходящий",E60)))</formula>
    </cfRule>
  </conditionalFormatting>
  <conditionalFormatting sqref="E109">
    <cfRule type="containsText" dxfId="23" priority="93" operator="containsText" text="переходящий">
      <formula>NOT(ISERROR(SEARCH("переходящий",E109)))</formula>
    </cfRule>
  </conditionalFormatting>
  <conditionalFormatting sqref="E285">
    <cfRule type="containsText" dxfId="22" priority="87" operator="containsText" text="переходящий">
      <formula>NOT(ISERROR(SEARCH("переходящий",E285)))</formula>
    </cfRule>
  </conditionalFormatting>
  <conditionalFormatting sqref="E162">
    <cfRule type="containsText" dxfId="21" priority="52" operator="containsText" text="переходящий">
      <formula>NOT(ISERROR(SEARCH("переходящий",E162)))</formula>
    </cfRule>
  </conditionalFormatting>
  <conditionalFormatting sqref="E115">
    <cfRule type="containsText" dxfId="20" priority="48" operator="containsText" text="переходящий">
      <formula>NOT(ISERROR(SEARCH("переходящий",E115)))</formula>
    </cfRule>
  </conditionalFormatting>
  <conditionalFormatting sqref="E245">
    <cfRule type="containsText" dxfId="19" priority="35" operator="containsText" text="переходящий">
      <formula>NOT(ISERROR(SEARCH("переходящий",E245)))</formula>
    </cfRule>
  </conditionalFormatting>
  <conditionalFormatting sqref="E413">
    <cfRule type="containsText" dxfId="18" priority="25" operator="containsText" text="переходящий">
      <formula>NOT(ISERROR(SEARCH("переходящий",E413)))</formula>
    </cfRule>
  </conditionalFormatting>
  <conditionalFormatting sqref="E27">
    <cfRule type="containsText" dxfId="17" priority="22" operator="containsText" text="переходящий">
      <formula>NOT(ISERROR(SEARCH("переходящий",E27)))</formula>
    </cfRule>
  </conditionalFormatting>
  <conditionalFormatting sqref="E53">
    <cfRule type="containsText" dxfId="16" priority="21" operator="containsText" text="переходящий">
      <formula>NOT(ISERROR(SEARCH("переходящий",E53)))</formula>
    </cfRule>
  </conditionalFormatting>
  <conditionalFormatting sqref="E146">
    <cfRule type="containsText" dxfId="15" priority="20" operator="containsText" text="переходящий">
      <formula>NOT(ISERROR(SEARCH("переходящий",E146)))</formula>
    </cfRule>
  </conditionalFormatting>
  <conditionalFormatting sqref="E287">
    <cfRule type="containsText" dxfId="14" priority="19" operator="containsText" text="переходящий">
      <formula>NOT(ISERROR(SEARCH("переходящий",E287)))</formula>
    </cfRule>
  </conditionalFormatting>
  <conditionalFormatting sqref="E370">
    <cfRule type="containsText" dxfId="13" priority="16" operator="containsText" text="переходящий">
      <formula>NOT(ISERROR(SEARCH("переходящий",E370)))</formula>
    </cfRule>
  </conditionalFormatting>
  <conditionalFormatting sqref="E363">
    <cfRule type="containsText" dxfId="12" priority="17" operator="containsText" text="переходящий">
      <formula>NOT(ISERROR(SEARCH("переходящий",E363)))</formula>
    </cfRule>
  </conditionalFormatting>
  <conditionalFormatting sqref="E91">
    <cfRule type="containsText" dxfId="11" priority="15" operator="containsText" text="переходящий">
      <formula>NOT(ISERROR(SEARCH("переходящий",E91)))</formula>
    </cfRule>
  </conditionalFormatting>
  <conditionalFormatting sqref="E38:E44">
    <cfRule type="containsText" dxfId="10" priority="14" operator="containsText" text="переходящий">
      <formula>NOT(ISERROR(SEARCH("переходящий",E38)))</formula>
    </cfRule>
  </conditionalFormatting>
  <conditionalFormatting sqref="E367:E368">
    <cfRule type="containsText" dxfId="9" priority="11" operator="containsText" text="переходящий">
      <formula>NOT(ISERROR(SEARCH("переходящий",E367)))</formula>
    </cfRule>
  </conditionalFormatting>
  <conditionalFormatting sqref="E376">
    <cfRule type="containsText" dxfId="8" priority="9" operator="containsText" text="переходящий">
      <formula>NOT(ISERROR(SEARCH("переходящий",E376)))</formula>
    </cfRule>
  </conditionalFormatting>
  <conditionalFormatting sqref="E163">
    <cfRule type="containsText" dxfId="7" priority="8" operator="containsText" text="переходящий">
      <formula>NOT(ISERROR(SEARCH("переходящий",E163)))</formula>
    </cfRule>
  </conditionalFormatting>
  <conditionalFormatting sqref="E165">
    <cfRule type="containsText" dxfId="6" priority="7" operator="containsText" text="переходящий">
      <formula>NOT(ISERROR(SEARCH("переходящий",E165)))</formula>
    </cfRule>
  </conditionalFormatting>
  <conditionalFormatting sqref="E173">
    <cfRule type="containsText" dxfId="5" priority="6" operator="containsText" text="переходящий">
      <formula>NOT(ISERROR(SEARCH("переходящий",E173)))</formula>
    </cfRule>
  </conditionalFormatting>
  <conditionalFormatting sqref="E224:E227">
    <cfRule type="containsText" dxfId="4" priority="5" operator="containsText" text="переходящий">
      <formula>NOT(ISERROR(SEARCH("переходящий",E224)))</formula>
    </cfRule>
  </conditionalFormatting>
  <conditionalFormatting sqref="E394">
    <cfRule type="containsText" dxfId="3" priority="4" operator="containsText" text="переходящий">
      <formula>NOT(ISERROR(SEARCH("переходящий",E394)))</formula>
    </cfRule>
  </conditionalFormatting>
  <conditionalFormatting sqref="E283">
    <cfRule type="containsText" dxfId="2" priority="3" operator="containsText" text="переходящий">
      <formula>NOT(ISERROR(SEARCH("переходящий",E283)))</formula>
    </cfRule>
  </conditionalFormatting>
  <conditionalFormatting sqref="E284">
    <cfRule type="containsText" dxfId="1" priority="2" operator="containsText" text="переходящий">
      <formula>NOT(ISERROR(SEARCH("переходящий",E284)))</formula>
    </cfRule>
  </conditionalFormatting>
  <conditionalFormatting sqref="E323">
    <cfRule type="containsText" dxfId="0" priority="1" operator="containsText" text="переходящий">
      <formula>NOT(ISERROR(SEARCH("переходящий",E323)))</formula>
    </cfRule>
  </conditionalFormatting>
  <dataValidations count="1">
    <dataValidation type="list" allowBlank="1" showInputMessage="1" showErrorMessage="1" sqref="O53:O54 O335 O27 O357 O276 O176 O287 O121 O155:O157 O185 O45:O50 O160 O365 O70:O80 O32:O33 O89 O37:O38 O64:O66 O91:O102 O162 O376 O125:O146 O367:O370 O108:O117 O379 O187:O189 O383:O384 O168:O173 O203:O207 O213:O216 O389:O390 O248:O249 O220 O192 O241 O253 O265:O266 O268:O272 O404:O405 O281 O284:O285 O374 O293:O294">
      <formula1>КОД_ГПЗ</formula1>
    </dataValidation>
  </dataValidations>
  <hyperlinks>
    <hyperlink ref="F10" r:id="rId1"/>
    <hyperlink ref="J92" r:id="rId2" display="http://classifikator.ru/dic/okato/80000000000"/>
    <hyperlink ref="J132" r:id="rId3" display="http://classifikator.ru/dic/okato/46000000000"/>
  </hyperlinks>
  <pageMargins left="0.19685039370078741" right="0.19685039370078741" top="0.19685039370078741" bottom="0.35433070866141736" header="0.27559055118110237" footer="0.31496062992125984"/>
  <pageSetup paperSize="8" scale="70"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Company>Руководитель представительства компании Форус-Групп в г. Москва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Анатолий Песковский</dc:creator>
  <cp:lastModifiedBy>ioboimova</cp:lastModifiedBy>
  <cp:lastPrinted>2018-04-25T14:06:17Z</cp:lastPrinted>
  <dcterms:created xsi:type="dcterms:W3CDTF">2014-07-12T12:13:30Z</dcterms:created>
  <dcterms:modified xsi:type="dcterms:W3CDTF">2018-11-28T13:45:10Z</dcterms:modified>
</cp:coreProperties>
</file>