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Таблица № 2" sheetId="1" state="visible" r:id="rId2"/>
  </sheets>
  <definedNames>
    <definedName function="false" hidden="false" localSheetId="0" name="_xlnm.Print_Area" vbProcedure="false">'Таблица № 2'!$A$1:$R$59</definedName>
    <definedName function="false" hidden="false" localSheetId="0" name="_xlnm.Print_Area" vbProcedure="false">'Таблица № 2'!$A$1:$R$59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<sst xmlns="http://schemas.openxmlformats.org/spreadsheetml/2006/main" count="111" uniqueCount="68">
  <si>
    <t>№</t>
  </si>
  <si>
    <t>Наименование автомобильной дороги (улицы) </t>
  </si>
  <si>
    <t>Протяженность и площадь покрытия дороги (улицы)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</si>
  <si>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</si>
  <si>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</si>
  <si>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</si>
  <si>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</si>
  <si>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в границах субъекта</t>
  </si>
  <si>
    <t>в границах агломерации</t>
  </si>
  <si>
    <t>км</t>
  </si>
  <si>
    <t>кв.м</t>
  </si>
  <si>
    <t>Начало (км+м)</t>
  </si>
  <si>
    <t>Конец (км+м)</t>
  </si>
  <si>
    <t>Значение</t>
  </si>
  <si>
    <t>Единица измерения</t>
  </si>
  <si>
    <t>п. Ахуны - с. Золотаревка</t>
  </si>
  <si>
    <t>0+000</t>
  </si>
  <si>
    <t>6+000</t>
  </si>
  <si>
    <t>ремонт покрытия проезжей части</t>
  </si>
  <si>
    <t>21+350</t>
  </si>
  <si>
    <t>22+600</t>
  </si>
  <si>
    <t>капитальный ремонт</t>
  </si>
  <si>
    <t>устройство освещения</t>
  </si>
  <si>
    <t>п.м.</t>
  </si>
  <si>
    <t>Ленинский лесхоз - с. Богословка</t>
  </si>
  <si>
    <t>3+300</t>
  </si>
  <si>
    <t>6+700</t>
  </si>
  <si>
    <t>кв.м.</t>
  </si>
  <si>
    <t>с. Арбеково - с. Панкратовка - с. Богословка - г. Нижний Новгород - 
г. Саратов"</t>
  </si>
  <si>
    <t>Подъезд к станции Леонидовка</t>
  </si>
  <si>
    <t>Подъезд к с. Мичурино</t>
  </si>
  <si>
    <t>Подъезд к с. Алферьевка</t>
  </si>
  <si>
    <t>Подъезд к с. Богословка</t>
  </si>
  <si>
    <t>г. Пенза - р.п. Лунино - граница области"</t>
  </si>
  <si>
    <t>ИТОГО по автомобильным дорогам регионального и межмуниципального значения</t>
  </si>
  <si>
    <t>реконструкция</t>
  </si>
  <si>
    <t>строительство</t>
  </si>
  <si>
    <t>нанесение разметки</t>
  </si>
  <si>
    <t>устройство светофорных объектов</t>
  </si>
  <si>
    <t>шт.</t>
  </si>
  <si>
    <t>установка дорожных знаков</t>
  </si>
  <si>
    <t>установка тросового/барьерного ограждения </t>
  </si>
  <si>
    <t>ремонт тротуаров</t>
  </si>
  <si>
    <t>установка направляющих устройств</t>
  </si>
  <si>
    <t>укладка слоев износа</t>
  </si>
  <si>
    <t>шероховатая поверхностная обработка</t>
  </si>
  <si>
    <t>обработка защитной пропиткой</t>
  </si>
  <si>
    <t>установка водоотводных лотков</t>
  </si>
  <si>
    <t>очистка водоотводных полос</t>
  </si>
  <si>
    <t>установка камер автоматической фото- видеофиксации нарушения ПДД</t>
  </si>
  <si>
    <t>другое</t>
  </si>
  <si>
    <t>                                                                                                                                                                                                             Автомобильные дороги местногзначения (улицы)</t>
  </si>
  <si>
    <t>г. Заречный </t>
  </si>
  <si>
    <t>Проспект Мира</t>
  </si>
  <si>
    <t>ул.Автодорога №20</t>
  </si>
  <si>
    <t>ул.Строителей</t>
  </si>
  <si>
    <t>Автодорога Виадук</t>
  </si>
  <si>
    <t>Монтажная проходная</t>
  </si>
  <si>
    <t>ул.Ушакова</t>
  </si>
  <si>
    <t>Капитальный ремонт путепровода через ж/д  ИССО</t>
  </si>
  <si>
    <t>пог.м</t>
  </si>
  <si>
    <t>м2</t>
  </si>
  <si>
    <t>Проспект 30-летия Победы</t>
  </si>
  <si>
    <t>ул.Комсомольская</t>
  </si>
  <si>
    <t>ул.Светлая</t>
  </si>
  <si>
    <t>Улица Озерская</t>
  </si>
  <si>
    <t>ул.Заречная</t>
  </si>
  <si>
    <t>ул.Озерская, 47/1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</si>
</sst>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DD/MM/YYYY"/>
    <numFmt numFmtId="168" formatCode="0"/>
    <numFmt numFmtId="169" formatCode="0.000"/>
  </numFmts>
  <fonts count="19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1"/>
    </font>
    <font>
      <sz val="11"/>
      <name val="Arial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3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3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 3" xfId="21" builtinId="53" customBuiltin="true"/>
    <cellStyle name="Обычный 4" xfId="22" builtinId="53" customBuiltin="true"/>
    <cellStyle name="Обычный 5" xfId="23" builtinId="53" customBuiltin="true"/>
    <cellStyle name="Обычный_Прил 1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B9CDE5"/>
    <pageSetUpPr fitToPage="true"/>
  </sheetPr>
  <dimension ref="1:65536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70" zoomScaleNormal="80" zoomScalePageLayoutView="70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C60" activeCellId="0" sqref="C60"/>
    </sheetView>
  </sheetViews>
  <sheetFormatPr defaultRowHeight="15"/>
  <cols>
    <col collapsed="false" hidden="false" max="1" min="1" style="1" width="13.2908163265306"/>
    <col collapsed="false" hidden="false" max="2" min="2" style="2" width="43.0612244897959"/>
    <col collapsed="false" hidden="false" max="6" min="3" style="2" width="11.7448979591837"/>
    <col collapsed="false" hidden="false" max="7" min="7" style="2" width="13.2295918367347"/>
    <col collapsed="false" hidden="false" max="8" min="8" style="2" width="11.2040816326531"/>
    <col collapsed="false" hidden="false" max="9" min="9" style="2" width="22.5459183673469"/>
    <col collapsed="false" hidden="false" max="10" min="10" style="2" width="12.5561224489796"/>
    <col collapsed="false" hidden="false" max="11" min="11" style="2" width="11.2040816326531"/>
    <col collapsed="false" hidden="true" max="18" min="12" style="3" width="0"/>
    <col collapsed="false" hidden="false" max="52" min="19" style="3" width="11.2040816326531"/>
    <col collapsed="false" hidden="false" max="1025" min="53" style="1" width="11.2040816326531"/>
  </cols>
  <sheetData>
    <row r="1" customFormat="false" ht="7.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9" customFormat="true" ht="36.75" hidden="false" customHeight="true" outlineLevel="0" collapsed="false">
      <c r="A2" s="4" t="s">
        <v>0</v>
      </c>
      <c r="B2" s="5" t="s">
        <v>1</v>
      </c>
      <c r="C2" s="6" t="s">
        <v>2</v>
      </c>
      <c r="D2" s="6"/>
      <c r="E2" s="6"/>
      <c r="F2" s="6"/>
      <c r="G2" s="7" t="s">
        <v>3</v>
      </c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customFormat="false" ht="21" hidden="false" customHeight="true" outlineLevel="0" collapsed="false">
      <c r="A3" s="4"/>
      <c r="B3" s="5"/>
      <c r="C3" s="6"/>
      <c r="D3" s="6"/>
      <c r="E3" s="6"/>
      <c r="F3" s="6"/>
      <c r="G3" s="6" t="s">
        <v>4</v>
      </c>
      <c r="H3" s="6"/>
      <c r="I3" s="6" t="s">
        <v>5</v>
      </c>
      <c r="J3" s="6" t="s">
        <v>6</v>
      </c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7" hidden="false" customHeight="true" outlineLevel="0" collapsed="false">
      <c r="A4" s="4"/>
      <c r="B4" s="5"/>
      <c r="C4" s="6" t="s">
        <v>7</v>
      </c>
      <c r="D4" s="6"/>
      <c r="E4" s="6" t="s">
        <v>8</v>
      </c>
      <c r="F4" s="6"/>
      <c r="G4" s="6"/>
      <c r="H4" s="6"/>
      <c r="I4" s="6"/>
      <c r="J4" s="6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4"/>
      <c r="B5" s="5"/>
      <c r="C5" s="6" t="s">
        <v>9</v>
      </c>
      <c r="D5" s="6" t="s">
        <v>10</v>
      </c>
      <c r="E5" s="6" t="s">
        <v>9</v>
      </c>
      <c r="F5" s="6" t="s">
        <v>10</v>
      </c>
      <c r="G5" s="6" t="s">
        <v>11</v>
      </c>
      <c r="H5" s="6" t="s">
        <v>12</v>
      </c>
      <c r="I5" s="6"/>
      <c r="J5" s="6" t="s">
        <v>13</v>
      </c>
      <c r="K5" s="6" t="s">
        <v>14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1" hidden="false" customHeight="true" outlineLevel="0" collapsed="false">
      <c r="A6" s="4" t="n">
        <v>1</v>
      </c>
      <c r="B6" s="10" t="n">
        <v>3</v>
      </c>
      <c r="C6" s="6" t="n">
        <v>4</v>
      </c>
      <c r="D6" s="6" t="n">
        <v>5</v>
      </c>
      <c r="E6" s="11" t="n">
        <v>6</v>
      </c>
      <c r="F6" s="11" t="n">
        <v>7</v>
      </c>
      <c r="G6" s="5" t="n">
        <v>8</v>
      </c>
      <c r="H6" s="6" t="n">
        <v>9</v>
      </c>
      <c r="I6" s="11" t="n">
        <v>10</v>
      </c>
      <c r="J6" s="5" t="n">
        <v>11</v>
      </c>
      <c r="K6" s="5" t="n">
        <v>12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65.25" hidden="true" customHeight="true" outlineLevel="0" collapsed="false">
      <c r="A7" s="12" t="n">
        <v>1</v>
      </c>
      <c r="B7" s="13" t="s">
        <v>15</v>
      </c>
      <c r="C7" s="13" t="n">
        <v>22.6</v>
      </c>
      <c r="D7" s="14" t="n">
        <v>158200</v>
      </c>
      <c r="E7" s="13" t="n">
        <v>22.6</v>
      </c>
      <c r="F7" s="14" t="n">
        <f aca="false">D7</f>
        <v>158200</v>
      </c>
      <c r="G7" s="15" t="s">
        <v>16</v>
      </c>
      <c r="H7" s="15" t="s">
        <v>17</v>
      </c>
      <c r="I7" s="16" t="s">
        <v>18</v>
      </c>
      <c r="J7" s="15" t="n">
        <v>6</v>
      </c>
      <c r="K7" s="15" t="s">
        <v>9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.75" hidden="true" customHeight="true" outlineLevel="0" collapsed="false">
      <c r="A8" s="12"/>
      <c r="B8" s="13"/>
      <c r="C8" s="13"/>
      <c r="D8" s="14"/>
      <c r="E8" s="13"/>
      <c r="F8" s="14"/>
      <c r="G8" s="15"/>
      <c r="H8" s="15"/>
      <c r="I8" s="16"/>
      <c r="J8" s="15" t="n">
        <v>42000</v>
      </c>
      <c r="K8" s="15" t="s">
        <v>10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7.75" hidden="true" customHeight="true" outlineLevel="0" collapsed="false">
      <c r="A9" s="12"/>
      <c r="B9" s="13"/>
      <c r="C9" s="13"/>
      <c r="D9" s="14"/>
      <c r="E9" s="13"/>
      <c r="F9" s="14"/>
      <c r="G9" s="15" t="s">
        <v>19</v>
      </c>
      <c r="H9" s="15" t="s">
        <v>20</v>
      </c>
      <c r="I9" s="16" t="s">
        <v>21</v>
      </c>
      <c r="J9" s="15" t="n">
        <v>1.25</v>
      </c>
      <c r="K9" s="15" t="s">
        <v>9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0.25" hidden="true" customHeight="true" outlineLevel="0" collapsed="false">
      <c r="A10" s="12"/>
      <c r="B10" s="13"/>
      <c r="C10" s="13"/>
      <c r="D10" s="14"/>
      <c r="E10" s="13"/>
      <c r="F10" s="14"/>
      <c r="G10" s="15"/>
      <c r="H10" s="15"/>
      <c r="I10" s="16"/>
      <c r="J10" s="15" t="n">
        <v>8750</v>
      </c>
      <c r="K10" s="15" t="s">
        <v>10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2.25" hidden="true" customHeight="true" outlineLevel="0" collapsed="false">
      <c r="A11" s="12"/>
      <c r="B11" s="13"/>
      <c r="C11" s="13"/>
      <c r="D11" s="14"/>
      <c r="E11" s="13"/>
      <c r="F11" s="14"/>
      <c r="G11" s="15" t="s">
        <v>19</v>
      </c>
      <c r="H11" s="15" t="s">
        <v>20</v>
      </c>
      <c r="I11" s="16" t="s">
        <v>22</v>
      </c>
      <c r="J11" s="17" t="n">
        <v>1250</v>
      </c>
      <c r="K11" s="15" t="s">
        <v>23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.75" hidden="true" customHeight="true" outlineLevel="0" collapsed="false">
      <c r="A12" s="12"/>
      <c r="B12" s="13"/>
      <c r="C12" s="13"/>
      <c r="D12" s="14"/>
      <c r="E12" s="13"/>
      <c r="F12" s="14"/>
      <c r="G12" s="15"/>
      <c r="H12" s="15"/>
      <c r="I12" s="16"/>
      <c r="J12" s="17"/>
      <c r="K12" s="15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50.25" hidden="true" customHeight="true" outlineLevel="0" collapsed="false">
      <c r="A13" s="12" t="n">
        <v>2</v>
      </c>
      <c r="B13" s="18" t="s">
        <v>24</v>
      </c>
      <c r="C13" s="13" t="n">
        <v>6.7</v>
      </c>
      <c r="D13" s="13" t="n">
        <v>43550</v>
      </c>
      <c r="E13" s="13" t="n">
        <v>6.7</v>
      </c>
      <c r="F13" s="13" t="n">
        <f aca="false">D13</f>
        <v>43550</v>
      </c>
      <c r="G13" s="15" t="s">
        <v>25</v>
      </c>
      <c r="H13" s="15" t="s">
        <v>26</v>
      </c>
      <c r="I13" s="16" t="s">
        <v>18</v>
      </c>
      <c r="J13" s="15" t="n">
        <v>3.4</v>
      </c>
      <c r="K13" s="15" t="s">
        <v>9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7" hidden="true" customHeight="true" outlineLevel="0" collapsed="false">
      <c r="A14" s="12"/>
      <c r="B14" s="18"/>
      <c r="C14" s="13"/>
      <c r="D14" s="13"/>
      <c r="E14" s="13"/>
      <c r="F14" s="13"/>
      <c r="G14" s="15"/>
      <c r="H14" s="15"/>
      <c r="I14" s="16"/>
      <c r="J14" s="15" t="n">
        <v>22100</v>
      </c>
      <c r="K14" s="15" t="s">
        <v>27</v>
      </c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70.5" hidden="true" customHeight="true" outlineLevel="0" collapsed="false">
      <c r="A15" s="12" t="n">
        <v>3</v>
      </c>
      <c r="B15" s="18" t="s">
        <v>28</v>
      </c>
      <c r="C15" s="18" t="n">
        <v>6.719</v>
      </c>
      <c r="D15" s="13" t="n">
        <v>43674</v>
      </c>
      <c r="E15" s="13" t="n">
        <f aca="false">C15</f>
        <v>6.719</v>
      </c>
      <c r="F15" s="13" t="n">
        <f aca="false">D15</f>
        <v>43674</v>
      </c>
      <c r="G15" s="15"/>
      <c r="H15" s="15"/>
      <c r="I15" s="16"/>
      <c r="J15" s="15"/>
      <c r="K15" s="15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1" hidden="true" customHeight="true" outlineLevel="0" collapsed="false">
      <c r="A16" s="12"/>
      <c r="B16" s="18"/>
      <c r="C16" s="18"/>
      <c r="D16" s="13"/>
      <c r="E16" s="13"/>
      <c r="F16" s="13"/>
      <c r="G16" s="15"/>
      <c r="H16" s="15"/>
      <c r="I16" s="16"/>
      <c r="J16" s="15"/>
      <c r="K16" s="15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1.5" hidden="true" customHeight="true" outlineLevel="0" collapsed="false">
      <c r="A17" s="12" t="n">
        <v>4</v>
      </c>
      <c r="B17" s="18" t="s">
        <v>29</v>
      </c>
      <c r="C17" s="18" t="n">
        <v>2.5</v>
      </c>
      <c r="D17" s="13" t="n">
        <v>15000</v>
      </c>
      <c r="E17" s="18" t="n">
        <v>2.5</v>
      </c>
      <c r="F17" s="13" t="n">
        <v>15000</v>
      </c>
      <c r="G17" s="15"/>
      <c r="H17" s="15"/>
      <c r="I17" s="16"/>
      <c r="J17" s="15"/>
      <c r="K17" s="15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5" hidden="true" customHeight="true" outlineLevel="0" collapsed="false">
      <c r="A18" s="12"/>
      <c r="B18" s="18"/>
      <c r="C18" s="18"/>
      <c r="D18" s="13"/>
      <c r="E18" s="18"/>
      <c r="F18" s="13"/>
      <c r="G18" s="15"/>
      <c r="H18" s="15"/>
      <c r="I18" s="16"/>
      <c r="J18" s="15"/>
      <c r="K18" s="15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1" hidden="true" customHeight="true" outlineLevel="0" collapsed="false">
      <c r="A19" s="12" t="n">
        <v>5</v>
      </c>
      <c r="B19" s="18" t="s">
        <v>30</v>
      </c>
      <c r="C19" s="18" t="n">
        <v>4</v>
      </c>
      <c r="D19" s="13" t="n">
        <v>24000</v>
      </c>
      <c r="E19" s="18" t="n">
        <v>4</v>
      </c>
      <c r="F19" s="13" t="n">
        <v>24000</v>
      </c>
      <c r="G19" s="15"/>
      <c r="H19" s="15"/>
      <c r="I19" s="16"/>
      <c r="J19" s="15"/>
      <c r="K19" s="15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" hidden="true" customHeight="true" outlineLevel="0" collapsed="false">
      <c r="A20" s="12"/>
      <c r="B20" s="18"/>
      <c r="C20" s="18"/>
      <c r="D20" s="13"/>
      <c r="E20" s="18"/>
      <c r="F20" s="13"/>
      <c r="G20" s="15"/>
      <c r="H20" s="15"/>
      <c r="I20" s="16"/>
      <c r="J20" s="15"/>
      <c r="K20" s="15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1" hidden="true" customHeight="true" outlineLevel="0" collapsed="false">
      <c r="A21" s="12" t="n">
        <v>6</v>
      </c>
      <c r="B21" s="18" t="s">
        <v>31</v>
      </c>
      <c r="C21" s="18" t="n">
        <v>3</v>
      </c>
      <c r="D21" s="13" t="n">
        <v>18000</v>
      </c>
      <c r="E21" s="18" t="n">
        <v>3</v>
      </c>
      <c r="F21" s="13" t="n">
        <v>18000</v>
      </c>
      <c r="G21" s="15"/>
      <c r="H21" s="15"/>
      <c r="I21" s="16"/>
      <c r="J21" s="15"/>
      <c r="K21" s="15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1" hidden="true" customHeight="true" outlineLevel="0" collapsed="false">
      <c r="A22" s="12"/>
      <c r="B22" s="18"/>
      <c r="C22" s="18"/>
      <c r="D22" s="13"/>
      <c r="E22" s="18"/>
      <c r="F22" s="13"/>
      <c r="G22" s="15"/>
      <c r="H22" s="15"/>
      <c r="I22" s="16"/>
      <c r="J22" s="15"/>
      <c r="K22" s="15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1" hidden="true" customHeight="true" outlineLevel="0" collapsed="false">
      <c r="A23" s="12" t="n">
        <v>7</v>
      </c>
      <c r="B23" s="18" t="s">
        <v>32</v>
      </c>
      <c r="C23" s="18" t="n">
        <v>2.8</v>
      </c>
      <c r="D23" s="13" t="n">
        <v>16800</v>
      </c>
      <c r="E23" s="18" t="n">
        <v>2.8</v>
      </c>
      <c r="F23" s="13" t="n">
        <v>16800</v>
      </c>
      <c r="G23" s="15"/>
      <c r="H23" s="15"/>
      <c r="I23" s="16"/>
      <c r="J23" s="15"/>
      <c r="K23" s="15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1" hidden="true" customHeight="true" outlineLevel="0" collapsed="false">
      <c r="A24" s="19"/>
      <c r="B24" s="20"/>
      <c r="C24" s="20"/>
      <c r="D24" s="21"/>
      <c r="E24" s="21"/>
      <c r="F24" s="21"/>
      <c r="G24" s="15"/>
      <c r="H24" s="15"/>
      <c r="I24" s="16"/>
      <c r="J24" s="15"/>
      <c r="K24" s="15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57.75" hidden="true" customHeight="true" outlineLevel="0" collapsed="false">
      <c r="A25" s="12" t="n">
        <v>8</v>
      </c>
      <c r="B25" s="18" t="s">
        <v>33</v>
      </c>
      <c r="C25" s="18" t="n">
        <v>85.96</v>
      </c>
      <c r="D25" s="22" t="n">
        <f aca="false">C25*8000</f>
        <v>687680</v>
      </c>
      <c r="E25" s="13" t="n">
        <v>16.15</v>
      </c>
      <c r="F25" s="22" t="n">
        <v>129200</v>
      </c>
      <c r="G25" s="15"/>
      <c r="H25" s="15"/>
      <c r="I25" s="16"/>
      <c r="J25" s="15"/>
      <c r="K25" s="15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1.75" hidden="true" customHeight="true" outlineLevel="0" collapsed="false">
      <c r="A26" s="12"/>
      <c r="B26" s="18"/>
      <c r="C26" s="18"/>
      <c r="D26" s="22"/>
      <c r="E26" s="13"/>
      <c r="F26" s="22"/>
      <c r="G26" s="23"/>
      <c r="H26" s="23"/>
      <c r="I26" s="24"/>
      <c r="J26" s="23"/>
      <c r="K26" s="23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.75" hidden="true" customHeight="true" outlineLevel="0" collapsed="false">
      <c r="A27" s="25" t="s">
        <v>34</v>
      </c>
      <c r="B27" s="25"/>
      <c r="C27" s="25"/>
      <c r="D27" s="25"/>
      <c r="E27" s="25"/>
      <c r="F27" s="25"/>
      <c r="G27" s="25"/>
      <c r="H27" s="25"/>
      <c r="I27" s="26" t="s">
        <v>18</v>
      </c>
      <c r="J27" s="27" t="n">
        <f aca="false">J13+J7</f>
        <v>9.4</v>
      </c>
      <c r="K27" s="28" t="s">
        <v>9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8.5" hidden="true" customHeight="true" outlineLevel="0" collapsed="false">
      <c r="A28" s="25"/>
      <c r="B28" s="25"/>
      <c r="C28" s="25"/>
      <c r="D28" s="25"/>
      <c r="E28" s="25"/>
      <c r="F28" s="25"/>
      <c r="G28" s="25"/>
      <c r="H28" s="25"/>
      <c r="I28" s="26"/>
      <c r="J28" s="27" t="n">
        <f aca="false">J14+J8</f>
        <v>64100</v>
      </c>
      <c r="K28" s="28" t="s">
        <v>27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1.75" hidden="true" customHeight="true" outlineLevel="0" collapsed="false">
      <c r="A29" s="25"/>
      <c r="B29" s="25"/>
      <c r="C29" s="25"/>
      <c r="D29" s="25"/>
      <c r="E29" s="25"/>
      <c r="F29" s="25"/>
      <c r="G29" s="25"/>
      <c r="H29" s="25"/>
      <c r="I29" s="26" t="s">
        <v>21</v>
      </c>
      <c r="J29" s="27" t="n">
        <f aca="false">J9</f>
        <v>1.25</v>
      </c>
      <c r="K29" s="28" t="s">
        <v>9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1.75" hidden="true" customHeight="true" outlineLevel="0" collapsed="false">
      <c r="A30" s="25"/>
      <c r="B30" s="25"/>
      <c r="C30" s="25"/>
      <c r="D30" s="25"/>
      <c r="E30" s="25"/>
      <c r="F30" s="25"/>
      <c r="G30" s="25"/>
      <c r="H30" s="25"/>
      <c r="I30" s="26"/>
      <c r="J30" s="27" t="n">
        <f aca="false">J10</f>
        <v>8750</v>
      </c>
      <c r="K30" s="28" t="s">
        <v>27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25" hidden="tru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26" t="s">
        <v>35</v>
      </c>
      <c r="J31" s="28"/>
      <c r="K31" s="28" t="s">
        <v>9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25" hidden="tru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26"/>
      <c r="J32" s="28"/>
      <c r="K32" s="28" t="s">
        <v>27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4.75" hidden="true" customHeight="true" outlineLevel="0" collapsed="false">
      <c r="A33" s="25"/>
      <c r="B33" s="25"/>
      <c r="C33" s="25"/>
      <c r="D33" s="25"/>
      <c r="E33" s="25"/>
      <c r="F33" s="25"/>
      <c r="G33" s="25"/>
      <c r="H33" s="25"/>
      <c r="I33" s="26" t="s">
        <v>36</v>
      </c>
      <c r="J33" s="28"/>
      <c r="K33" s="28" t="s">
        <v>9</v>
      </c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.75" hidden="tru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6"/>
      <c r="J34" s="28"/>
      <c r="K34" s="28" t="s">
        <v>27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4.75" hidden="tru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6" t="s">
        <v>37</v>
      </c>
      <c r="J35" s="28"/>
      <c r="K35" s="28" t="s">
        <v>27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tru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6"/>
      <c r="J36" s="28"/>
      <c r="K36" s="28" t="s">
        <v>9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42.75" hidden="true" customHeight="false" outlineLevel="0" collapsed="false">
      <c r="A37" s="25"/>
      <c r="B37" s="25"/>
      <c r="C37" s="25"/>
      <c r="D37" s="25"/>
      <c r="E37" s="25"/>
      <c r="F37" s="25"/>
      <c r="G37" s="25"/>
      <c r="H37" s="25"/>
      <c r="I37" s="29" t="s">
        <v>38</v>
      </c>
      <c r="J37" s="28"/>
      <c r="K37" s="28" t="s">
        <v>39</v>
      </c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8.5" hidden="true" customHeight="false" outlineLevel="0" collapsed="false">
      <c r="A38" s="25"/>
      <c r="B38" s="25"/>
      <c r="C38" s="25"/>
      <c r="D38" s="25"/>
      <c r="E38" s="25"/>
      <c r="F38" s="25"/>
      <c r="G38" s="25"/>
      <c r="H38" s="25"/>
      <c r="I38" s="29" t="s">
        <v>40</v>
      </c>
      <c r="J38" s="28"/>
      <c r="K38" s="28" t="s">
        <v>39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42.75" hidden="true" customHeight="false" outlineLevel="0" collapsed="false">
      <c r="A39" s="25"/>
      <c r="B39" s="25"/>
      <c r="C39" s="25"/>
      <c r="D39" s="25"/>
      <c r="E39" s="25"/>
      <c r="F39" s="25"/>
      <c r="G39" s="25"/>
      <c r="H39" s="25"/>
      <c r="I39" s="29" t="s">
        <v>41</v>
      </c>
      <c r="J39" s="28"/>
      <c r="K39" s="28" t="s">
        <v>23</v>
      </c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9.25" hidden="tru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29" t="s">
        <v>42</v>
      </c>
      <c r="J40" s="28"/>
      <c r="K40" s="28" t="s">
        <v>27</v>
      </c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8.5" hidden="true" customHeight="false" outlineLevel="0" collapsed="false">
      <c r="A41" s="25"/>
      <c r="B41" s="25"/>
      <c r="C41" s="25"/>
      <c r="D41" s="25"/>
      <c r="E41" s="25"/>
      <c r="F41" s="25"/>
      <c r="G41" s="25"/>
      <c r="H41" s="25"/>
      <c r="I41" s="29" t="s">
        <v>22</v>
      </c>
      <c r="J41" s="30" t="n">
        <f aca="false">J11</f>
        <v>1250</v>
      </c>
      <c r="K41" s="28" t="s">
        <v>23</v>
      </c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48" hidden="true" customHeight="true" outlineLevel="0" collapsed="false">
      <c r="A42" s="25"/>
      <c r="B42" s="25"/>
      <c r="C42" s="25"/>
      <c r="D42" s="25"/>
      <c r="E42" s="25"/>
      <c r="F42" s="25"/>
      <c r="G42" s="25"/>
      <c r="H42" s="25"/>
      <c r="I42" s="29" t="s">
        <v>43</v>
      </c>
      <c r="J42" s="28"/>
      <c r="K42" s="28" t="s">
        <v>23</v>
      </c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5.25" hidden="true" customHeight="true" outlineLevel="0" collapsed="false">
      <c r="A43" s="25"/>
      <c r="B43" s="25"/>
      <c r="C43" s="25"/>
      <c r="D43" s="25"/>
      <c r="E43" s="25"/>
      <c r="F43" s="25"/>
      <c r="G43" s="25"/>
      <c r="H43" s="25"/>
      <c r="I43" s="29" t="s">
        <v>44</v>
      </c>
      <c r="J43" s="28"/>
      <c r="K43" s="28" t="s">
        <v>27</v>
      </c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48" hidden="true" customHeight="true" outlineLevel="0" collapsed="false">
      <c r="A44" s="25"/>
      <c r="B44" s="25"/>
      <c r="C44" s="25"/>
      <c r="D44" s="25"/>
      <c r="E44" s="25"/>
      <c r="F44" s="25"/>
      <c r="G44" s="25"/>
      <c r="H44" s="25"/>
      <c r="I44" s="29" t="s">
        <v>45</v>
      </c>
      <c r="J44" s="28"/>
      <c r="K44" s="28" t="s">
        <v>27</v>
      </c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48" hidden="true" customHeight="true" outlineLevel="0" collapsed="false">
      <c r="A45" s="25"/>
      <c r="B45" s="25"/>
      <c r="C45" s="25"/>
      <c r="D45" s="25"/>
      <c r="E45" s="25"/>
      <c r="F45" s="25"/>
      <c r="G45" s="25"/>
      <c r="H45" s="25"/>
      <c r="I45" s="29" t="s">
        <v>46</v>
      </c>
      <c r="J45" s="28"/>
      <c r="K45" s="28" t="s">
        <v>27</v>
      </c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48" hidden="true" customHeight="true" outlineLevel="0" collapsed="false">
      <c r="A46" s="25"/>
      <c r="B46" s="25"/>
      <c r="C46" s="25"/>
      <c r="D46" s="25"/>
      <c r="E46" s="25"/>
      <c r="F46" s="25"/>
      <c r="G46" s="25"/>
      <c r="H46" s="25"/>
      <c r="I46" s="29" t="s">
        <v>47</v>
      </c>
      <c r="J46" s="28"/>
      <c r="K46" s="28" t="s">
        <v>39</v>
      </c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48" hidden="true" customHeight="true" outlineLevel="0" collapsed="false">
      <c r="A47" s="25"/>
      <c r="B47" s="25"/>
      <c r="C47" s="25"/>
      <c r="D47" s="25"/>
      <c r="E47" s="25"/>
      <c r="F47" s="25"/>
      <c r="G47" s="25"/>
      <c r="H47" s="25"/>
      <c r="I47" s="29" t="s">
        <v>48</v>
      </c>
      <c r="J47" s="28"/>
      <c r="K47" s="28" t="s">
        <v>23</v>
      </c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63" hidden="true" customHeight="true" outlineLevel="0" collapsed="false">
      <c r="A48" s="25"/>
      <c r="B48" s="25"/>
      <c r="C48" s="25"/>
      <c r="D48" s="25"/>
      <c r="E48" s="25"/>
      <c r="F48" s="25"/>
      <c r="G48" s="25"/>
      <c r="H48" s="25"/>
      <c r="I48" s="29" t="s">
        <v>49</v>
      </c>
      <c r="J48" s="28"/>
      <c r="K48" s="28" t="s">
        <v>39</v>
      </c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.75" hidden="true" customHeight="true" outlineLevel="0" collapsed="false">
      <c r="A49" s="25"/>
      <c r="B49" s="25"/>
      <c r="C49" s="25"/>
      <c r="D49" s="25"/>
      <c r="E49" s="25"/>
      <c r="F49" s="25"/>
      <c r="G49" s="25"/>
      <c r="H49" s="25"/>
      <c r="I49" s="29" t="s">
        <v>50</v>
      </c>
      <c r="J49" s="28"/>
      <c r="K49" s="28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9.25" hidden="false" customHeight="true" outlineLevel="0" collapsed="false">
      <c r="A50" s="31" t="s">
        <v>51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1.75" hidden="false" customHeight="true" outlineLevel="0" collapsed="false">
      <c r="A51" s="32"/>
      <c r="B51" s="33" t="s">
        <v>52</v>
      </c>
      <c r="C51" s="34"/>
      <c r="D51" s="34"/>
      <c r="E51" s="34"/>
      <c r="F51" s="34"/>
      <c r="G51" s="34"/>
      <c r="H51" s="34"/>
      <c r="I51" s="34"/>
      <c r="J51" s="34"/>
      <c r="K51" s="34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60.75" hidden="false" customHeight="true" outlineLevel="0" collapsed="false">
      <c r="A52" s="35" t="n">
        <v>1</v>
      </c>
      <c r="B52" s="36" t="s">
        <v>53</v>
      </c>
      <c r="C52" s="37" t="n">
        <v>4.874</v>
      </c>
      <c r="D52" s="37" t="n">
        <v>55969.4</v>
      </c>
      <c r="E52" s="37" t="n">
        <v>4.874</v>
      </c>
      <c r="F52" s="37" t="n">
        <v>55969.4</v>
      </c>
      <c r="G52" s="38" t="s">
        <v>54</v>
      </c>
      <c r="H52" s="38" t="s">
        <v>55</v>
      </c>
      <c r="I52" s="38" t="s">
        <v>18</v>
      </c>
      <c r="J52" s="39" t="n">
        <v>0.2</v>
      </c>
      <c r="K52" s="38" t="s">
        <v>9</v>
      </c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51.75" hidden="false" customHeight="true" outlineLevel="0" collapsed="false">
      <c r="A53" s="35"/>
      <c r="B53" s="36"/>
      <c r="C53" s="37"/>
      <c r="D53" s="37"/>
      <c r="E53" s="37"/>
      <c r="F53" s="37"/>
      <c r="G53" s="38"/>
      <c r="H53" s="38"/>
      <c r="I53" s="38"/>
      <c r="J53" s="39" t="n">
        <v>3097</v>
      </c>
      <c r="K53" s="38" t="s">
        <v>27</v>
      </c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30.75" hidden="false" customHeight="true" outlineLevel="0" collapsed="false">
      <c r="A54" s="38" t="n">
        <v>24</v>
      </c>
      <c r="B54" s="40" t="s">
        <v>56</v>
      </c>
      <c r="C54" s="39" t="n">
        <v>0.987</v>
      </c>
      <c r="D54" s="39" t="n">
        <v>28942</v>
      </c>
      <c r="E54" s="39" t="n">
        <v>0.987</v>
      </c>
      <c r="F54" s="39" t="n">
        <v>28942</v>
      </c>
      <c r="G54" s="41" t="s">
        <v>57</v>
      </c>
      <c r="H54" s="42" t="s">
        <v>58</v>
      </c>
      <c r="I54" s="38" t="s">
        <v>59</v>
      </c>
      <c r="J54" s="39" t="n">
        <v>0</v>
      </c>
      <c r="K54" s="39" t="s">
        <v>60</v>
      </c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6.25" hidden="false" customHeight="true" outlineLevel="0" collapsed="false">
      <c r="A55" s="38"/>
      <c r="B55" s="40"/>
      <c r="C55" s="39"/>
      <c r="D55" s="39"/>
      <c r="E55" s="39"/>
      <c r="F55" s="39"/>
      <c r="G55" s="41"/>
      <c r="H55" s="42"/>
      <c r="I55" s="38"/>
      <c r="J55" s="39" t="n">
        <v>0</v>
      </c>
      <c r="K55" s="39" t="s">
        <v>61</v>
      </c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55.5" hidden="false" customHeight="true" outlineLevel="0" collapsed="false">
      <c r="A56" s="38" t="n">
        <v>32</v>
      </c>
      <c r="B56" s="40" t="s">
        <v>62</v>
      </c>
      <c r="C56" s="39" t="n">
        <v>3.985</v>
      </c>
      <c r="D56" s="39" t="n">
        <v>61327</v>
      </c>
      <c r="E56" s="39" t="n">
        <v>3.985</v>
      </c>
      <c r="F56" s="39" t="n">
        <v>61327</v>
      </c>
      <c r="G56" s="38" t="s">
        <v>63</v>
      </c>
      <c r="H56" s="38" t="s">
        <v>64</v>
      </c>
      <c r="I56" s="38" t="s">
        <v>18</v>
      </c>
      <c r="J56" s="39" t="n">
        <v>0.9</v>
      </c>
      <c r="K56" s="38" t="s">
        <v>9</v>
      </c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5" hidden="false" customHeight="true" outlineLevel="0" collapsed="false">
      <c r="A57" s="38"/>
      <c r="B57" s="40"/>
      <c r="C57" s="39"/>
      <c r="D57" s="39"/>
      <c r="E57" s="39"/>
      <c r="F57" s="39"/>
      <c r="G57" s="38"/>
      <c r="H57" s="38"/>
      <c r="I57" s="38"/>
      <c r="J57" s="39" t="n">
        <v>19190</v>
      </c>
      <c r="K57" s="38" t="s">
        <v>27</v>
      </c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38.25" hidden="false" customHeight="true" outlineLevel="0" collapsed="false">
      <c r="A58" s="38" t="n">
        <v>42</v>
      </c>
      <c r="B58" s="40" t="s">
        <v>65</v>
      </c>
      <c r="C58" s="39" t="n">
        <v>1.56</v>
      </c>
      <c r="D58" s="39" t="n">
        <v>24120</v>
      </c>
      <c r="E58" s="39" t="n">
        <v>1.56</v>
      </c>
      <c r="F58" s="39" t="n">
        <v>24120</v>
      </c>
      <c r="G58" s="38" t="s">
        <v>66</v>
      </c>
      <c r="H58" s="38" t="s">
        <v>67</v>
      </c>
      <c r="I58" s="38" t="s">
        <v>18</v>
      </c>
      <c r="J58" s="43" t="n">
        <v>0.527</v>
      </c>
      <c r="K58" s="44" t="s">
        <v>9</v>
      </c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7.75" hidden="false" customHeight="true" outlineLevel="0" collapsed="false">
      <c r="A59" s="38"/>
      <c r="B59" s="40"/>
      <c r="C59" s="39"/>
      <c r="D59" s="39"/>
      <c r="E59" s="39"/>
      <c r="F59" s="39"/>
      <c r="G59" s="38"/>
      <c r="H59" s="38"/>
      <c r="I59" s="38"/>
      <c r="J59" s="45" t="n">
        <v>7945</v>
      </c>
      <c r="K59" s="44" t="s">
        <v>27</v>
      </c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2" customFormat="false" ht="13.8" hidden="false" customHeight="false" outlineLevel="0" collapsed="false"/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/>
    <row r="107" customFormat="false" ht="13.8" hidden="false" customHeight="false" outlineLevel="0" collapsed="false"/>
    <row r="108" customFormat="false" ht="13.8" hidden="false" customHeight="false" outlineLevel="0" collapsed="false"/>
    <row r="109" customFormat="false" ht="13.8" hidden="false" customHeight="false" outlineLevel="0" collapsed="false"/>
    <row r="110" customFormat="false" ht="13.8" hidden="false" customHeight="false" outlineLevel="0" collapsed="false"/>
    <row r="111" customFormat="false" ht="13.8" hidden="false" customHeight="false" outlineLevel="0" collapsed="false"/>
    <row r="112" customFormat="false" ht="13.8" hidden="false" customHeight="false" outlineLevel="0" collapsed="false"/>
    <row r="113" customFormat="false" ht="13.8" hidden="false" customHeight="false" outlineLevel="0" collapsed="false"/>
    <row r="114" customFormat="false" ht="13.8" hidden="false" customHeight="false" outlineLevel="0" collapsed="false"/>
    <row r="115" customFormat="false" ht="13.8" hidden="false" customHeight="false" outlineLevel="0" collapsed="false"/>
    <row r="116" customFormat="false" ht="13.8" hidden="false" customHeight="false" outlineLevel="0" collapsed="false"/>
    <row r="117" customFormat="false" ht="13.8" hidden="false" customHeight="false" outlineLevel="0" collapsed="false"/>
    <row r="118" customFormat="false" ht="13.8" hidden="false" customHeight="false" outlineLevel="0" collapsed="false"/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6">
    <mergeCell ref="A2:A5"/>
    <mergeCell ref="B2:B5"/>
    <mergeCell ref="C2:F3"/>
    <mergeCell ref="G2:K2"/>
    <mergeCell ref="G3:H4"/>
    <mergeCell ref="I3:I5"/>
    <mergeCell ref="J3:K4"/>
    <mergeCell ref="C4:D4"/>
    <mergeCell ref="E4:F4"/>
    <mergeCell ref="A7:A12"/>
    <mergeCell ref="B7:B12"/>
    <mergeCell ref="C7:C12"/>
    <mergeCell ref="D7:D12"/>
    <mergeCell ref="E7:E12"/>
    <mergeCell ref="F7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25:A26"/>
    <mergeCell ref="B25:B26"/>
    <mergeCell ref="C25:C26"/>
    <mergeCell ref="D25:D26"/>
    <mergeCell ref="E25:E26"/>
    <mergeCell ref="F25:F26"/>
    <mergeCell ref="A27:H49"/>
    <mergeCell ref="I27:I28"/>
    <mergeCell ref="I29:I30"/>
    <mergeCell ref="I31:I32"/>
    <mergeCell ref="I33:I34"/>
    <mergeCell ref="I35:I36"/>
    <mergeCell ref="A50:K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</mergeCells>
  <printOptions headings="false" gridLines="false" gridLinesSet="true" horizontalCentered="true" verticalCentered="true"/>
  <pageMargins left="0.236111111111111" right="0.236111111111111" top="0.629861111111111" bottom="0.236111111111111" header="0.511805555555555" footer="0.511805555555555"/>
  <pageSetup paperSize="8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2018-08-07T10:42:28Z</dcterms:created>
  <dc:creator>Полуэктова Евгения Анатольевна</dc:creator>
  <dc:language>ru-RU</dc:language>
  <cp:lastPrinted>2019-02-18T08:17:10Z</cp:lastPrinted>
  <dcterms:modified xsi:type="dcterms:W3CDTF">2019-04-15T14:22:07Z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